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honeywellprod-my.sharepoint.com/personal/eva_fox_honeywell_com/Documents/Desktop/"/>
    </mc:Choice>
  </mc:AlternateContent>
  <xr:revisionPtr revIDLastSave="0" documentId="8_{62DC65A1-7EA4-46C8-83C3-D7FA91155C51}" xr6:coauthVersionLast="47" xr6:coauthVersionMax="47" xr10:uidLastSave="{00000000-0000-0000-0000-000000000000}"/>
  <workbookProtection lockStructure="1"/>
  <bookViews>
    <workbookView xWindow="-110" yWindow="-110" windowWidth="19420" windowHeight="10420" xr2:uid="{00000000-000D-0000-FFFF-FFFF00000000}"/>
  </bookViews>
  <sheets>
    <sheet name="Step 1-Rental Request Worksheet" sheetId="3" r:id="rId1"/>
    <sheet name="Step 2-CFE Bailment" sheetId="1" r:id="rId2"/>
    <sheet name="Step 3-Insurance" sheetId="6" r:id="rId3"/>
    <sheet name="Step 4-Removal Worksheet" sheetId="4" r:id="rId4"/>
  </sheets>
  <definedNames>
    <definedName name="CBWorkbookPriority" hidden="1">-838816725</definedName>
    <definedName name="_xlnm.Print_Area" localSheetId="0">'Step 1-Rental Request Worksheet'!$A$1:$E$51</definedName>
    <definedName name="_xlnm.Print_Area" localSheetId="1">'Step 2-CFE Bailment'!$A:$K</definedName>
    <definedName name="_xlnm.Print_Area" localSheetId="2">'Step 3-Insurance'!$A$1:$K$61</definedName>
    <definedName name="_xlnm.Print_Area" localSheetId="3">'Step 4-Removal Worksheet'!$B$1:$E$43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1" l="1"/>
  <c r="J30" i="1"/>
  <c r="J21" i="1"/>
  <c r="J20" i="1"/>
  <c r="C21" i="1"/>
  <c r="A16" i="1"/>
  <c r="E11" i="4"/>
  <c r="D11" i="4"/>
  <c r="D18" i="4" s="1"/>
  <c r="I8" i="1"/>
  <c r="C11" i="4"/>
  <c r="C18" i="4" s="1"/>
  <c r="C32" i="4"/>
  <c r="D9" i="4"/>
  <c r="I16" i="1"/>
  <c r="E16" i="1"/>
  <c r="H54" i="1"/>
  <c r="C9" i="1"/>
  <c r="C8" i="1"/>
  <c r="C6" i="1"/>
  <c r="H64" i="1"/>
  <c r="H65" i="1"/>
  <c r="H63" i="1"/>
  <c r="B66" i="1"/>
  <c r="B65" i="1"/>
  <c r="B64" i="1"/>
  <c r="B63" i="1"/>
  <c r="E18" i="3"/>
  <c r="B54" i="1" s="1"/>
  <c r="E42" i="1"/>
  <c r="I42" i="1"/>
  <c r="C23" i="1"/>
  <c r="H14" i="1"/>
  <c r="E14" i="1"/>
  <c r="A14" i="1"/>
  <c r="I6" i="1"/>
  <c r="I7" i="1"/>
  <c r="C7" i="1"/>
  <c r="E18" i="4"/>
  <c r="E6" i="4"/>
  <c r="E20" i="3"/>
  <c r="E14" i="3"/>
  <c r="E6" i="3"/>
  <c r="F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Doty,Keith A</author>
  </authors>
  <commentList>
    <comment ref="G9" authorId="0" shapeId="0" xr:uid="{00000000-0006-0000-0100-000001000000}">
      <text>
        <r>
          <rPr>
            <sz val="9"/>
            <color indexed="81"/>
            <rFont val="Tahoma"/>
            <family val="2"/>
          </rPr>
          <t>Field 2d is not required by Honeywell and is available for the use and benefit of the Service Center</t>
        </r>
      </text>
    </comment>
  </commentList>
</comments>
</file>

<file path=xl/sharedStrings.xml><?xml version="1.0" encoding="utf-8"?>
<sst xmlns="http://schemas.openxmlformats.org/spreadsheetml/2006/main" count="226" uniqueCount="204">
  <si>
    <t>Engine Rental Bank</t>
  </si>
  <si>
    <t>1-800-601-3099 (Within US and Canada)</t>
  </si>
  <si>
    <t>00800-601-30999 (Within Europe)</t>
  </si>
  <si>
    <t>602-365-3099 (All other countries)</t>
  </si>
  <si>
    <t>EngineRentals@Honeywell.com</t>
  </si>
  <si>
    <t>Created Date:</t>
  </si>
  <si>
    <t>Rental Engine Request Information</t>
  </si>
  <si>
    <r>
      <rPr>
        <b/>
        <sz val="12"/>
        <color theme="0"/>
        <rFont val="Calibri"/>
        <family val="2"/>
      </rPr>
      <t>↓</t>
    </r>
    <r>
      <rPr>
        <b/>
        <sz val="12"/>
        <color theme="0"/>
        <rFont val="Arial"/>
        <family val="2"/>
      </rPr>
      <t xml:space="preserve">  Service Center Requesting Rental  </t>
    </r>
    <r>
      <rPr>
        <b/>
        <sz val="12"/>
        <color theme="0"/>
        <rFont val="Calibri"/>
        <family val="2"/>
      </rPr>
      <t>↓</t>
    </r>
  </si>
  <si>
    <t>Requsted Delivery Date</t>
  </si>
  <si>
    <t>Service Center Contact Name</t>
  </si>
  <si>
    <t>Service Center Name</t>
  </si>
  <si>
    <t>Service Center Phone Number</t>
  </si>
  <si>
    <t>Service Center Address</t>
  </si>
  <si>
    <t>Contact e-Mail Address</t>
  </si>
  <si>
    <t>eSignature e-Mail Address*</t>
  </si>
  <si>
    <t>*Populating eSignature fields indicate to Honeywell to send bailment for eSignatures</t>
  </si>
  <si>
    <r>
      <rPr>
        <b/>
        <sz val="12"/>
        <color theme="0"/>
        <rFont val="Calibri"/>
        <family val="2"/>
      </rPr>
      <t>↓</t>
    </r>
    <r>
      <rPr>
        <b/>
        <sz val="12"/>
        <color theme="0"/>
        <rFont val="Arial"/>
        <family val="2"/>
      </rPr>
      <t xml:space="preserve">  Customer Contact Information  </t>
    </r>
    <r>
      <rPr>
        <b/>
        <sz val="12"/>
        <color theme="0"/>
        <rFont val="Calibri"/>
        <family val="2"/>
      </rPr>
      <t>↓</t>
    </r>
  </si>
  <si>
    <t>Customer Name (Individual)</t>
  </si>
  <si>
    <t>Name for eSignature</t>
  </si>
  <si>
    <t>Customer Name (Operator Name)</t>
  </si>
  <si>
    <t>Customer Address</t>
  </si>
  <si>
    <t>Survey e-Mail Address</t>
  </si>
  <si>
    <t>Customer Phone #</t>
  </si>
  <si>
    <t xml:space="preserve">Deposit/Advanced Payment Required   </t>
  </si>
  <si>
    <t>Enter Amount $USD</t>
  </si>
  <si>
    <r>
      <rPr>
        <b/>
        <sz val="12"/>
        <color theme="0"/>
        <rFont val="Calibri"/>
        <family val="2"/>
      </rPr>
      <t>↓</t>
    </r>
    <r>
      <rPr>
        <b/>
        <sz val="12"/>
        <color theme="0"/>
        <rFont val="Arial"/>
        <family val="2"/>
      </rPr>
      <t xml:space="preserve">  Customer Engine Information  </t>
    </r>
    <r>
      <rPr>
        <b/>
        <sz val="12"/>
        <color theme="0"/>
        <rFont val="Calibri"/>
        <family val="2"/>
      </rPr>
      <t>↓</t>
    </r>
  </si>
  <si>
    <t>Aircraft Model</t>
  </si>
  <si>
    <t>Customer Unit Model Number</t>
  </si>
  <si>
    <t>CFE738-1-1B</t>
  </si>
  <si>
    <t>Aircraft Serial Number</t>
  </si>
  <si>
    <t>Customer Engine Configuration</t>
  </si>
  <si>
    <t>3050000-5</t>
  </si>
  <si>
    <t>Aircraft Registration Number</t>
  </si>
  <si>
    <t>Customer Unit Serial Number</t>
  </si>
  <si>
    <t>CSP Agreement Yes / No?</t>
  </si>
  <si>
    <t>CSP Standard or Gold?</t>
  </si>
  <si>
    <t>Service Center PO Number</t>
  </si>
  <si>
    <t>Agreement Number</t>
  </si>
  <si>
    <t>Detailed Reason for Removal</t>
  </si>
  <si>
    <t>Repair Facility for Customer Unit</t>
  </si>
  <si>
    <r>
      <rPr>
        <b/>
        <sz val="12"/>
        <color theme="0"/>
        <rFont val="Calibri"/>
        <family val="2"/>
      </rPr>
      <t>↓</t>
    </r>
    <r>
      <rPr>
        <b/>
        <sz val="12"/>
        <color theme="0"/>
        <rFont val="Arial"/>
        <family val="2"/>
      </rPr>
      <t xml:space="preserve">  Rental Engine Information  </t>
    </r>
    <r>
      <rPr>
        <b/>
        <sz val="12"/>
        <color theme="0"/>
        <rFont val="Calibri"/>
        <family val="2"/>
      </rPr>
      <t>↓</t>
    </r>
  </si>
  <si>
    <t>Engine Model Requested</t>
  </si>
  <si>
    <t>Rental Ship to Address</t>
  </si>
  <si>
    <t>Engine Part Number Requested</t>
  </si>
  <si>
    <t>Rental Serial Number</t>
  </si>
  <si>
    <t>Bailment Comencing Date</t>
  </si>
  <si>
    <t>Bailment Ending Date</t>
  </si>
  <si>
    <t>Ship to Contact Name:</t>
  </si>
  <si>
    <t>Times Since New (TSN)</t>
  </si>
  <si>
    <t>Ship to Contact Phone #</t>
  </si>
  <si>
    <t>Cycles Since New (CSN)</t>
  </si>
  <si>
    <r>
      <t>Customer Broker Information</t>
    </r>
    <r>
      <rPr>
        <b/>
        <sz val="10"/>
        <color theme="0"/>
        <rFont val="Arial"/>
        <family val="2"/>
      </rPr>
      <t xml:space="preserve"> </t>
    </r>
    <r>
      <rPr>
        <b/>
        <sz val="10"/>
        <color rgb="FFFFFF00"/>
        <rFont val="Arial"/>
        <family val="2"/>
      </rPr>
      <t>(International Shipments ONLY)</t>
    </r>
  </si>
  <si>
    <t xml:space="preserve"> Customer Carrier Information </t>
  </si>
  <si>
    <t>Broker Name</t>
  </si>
  <si>
    <t>Shipping Company</t>
  </si>
  <si>
    <t>Contact Name</t>
  </si>
  <si>
    <t>Account #</t>
  </si>
  <si>
    <t>Phone #</t>
  </si>
  <si>
    <t>Priority</t>
  </si>
  <si>
    <t>e-mail</t>
  </si>
  <si>
    <t>Delivery Service</t>
  </si>
  <si>
    <t>Additional Notes:</t>
  </si>
  <si>
    <t>CUSTOMER</t>
  </si>
  <si>
    <t>1a.  Customer Name</t>
  </si>
  <si>
    <t>2. Contact Info:</t>
  </si>
  <si>
    <t>2a. Point of Contact (Name)</t>
  </si>
  <si>
    <t>1b.  Customer Address</t>
  </si>
  <si>
    <t>2b. Phone Number</t>
  </si>
  <si>
    <t>2c. e-mail address</t>
  </si>
  <si>
    <t>2d. Customer P.O. #</t>
  </si>
  <si>
    <t>For Service Center to Populate</t>
  </si>
  <si>
    <t>AIRCRAFT IDENTIFICATION</t>
  </si>
  <si>
    <t>3. Aircraft Model</t>
  </si>
  <si>
    <t>4. Aircraft Serial Number</t>
  </si>
  <si>
    <t>5. Aircraft Registration Number</t>
  </si>
  <si>
    <t>6. CSP Agreement</t>
  </si>
  <si>
    <t xml:space="preserve">7. CSP Agreement (Standard or Gold): </t>
  </si>
  <si>
    <t>8. Associated Agreement Contract #</t>
  </si>
  <si>
    <t>HONEYWELL-OWNED OR HONEYWELL-PROVIDED RENTAL EQUIPMENT IDENTIFICATION</t>
  </si>
  <si>
    <t>9. Equipment Description</t>
  </si>
  <si>
    <t>9a. Rental Engine or APU:</t>
  </si>
  <si>
    <t>Engine</t>
  </si>
  <si>
    <t>14. Current Hours</t>
  </si>
  <si>
    <t>10. Engine Configuration</t>
  </si>
  <si>
    <t>15. Current Cycles</t>
  </si>
  <si>
    <t>11. Part Number</t>
  </si>
  <si>
    <t>16. Program/Purpose for Bailment/Customer SN:      </t>
  </si>
  <si>
    <t>12. Serial Number</t>
  </si>
  <si>
    <t>     </t>
  </si>
  <si>
    <t>13. Salesforce.com Case #</t>
  </si>
  <si>
    <t>For Honeywell to Populate</t>
  </si>
  <si>
    <t>BAILMENT TERMS</t>
  </si>
  <si>
    <r>
      <rPr>
        <sz val="12"/>
        <color theme="1"/>
        <rFont val="Calibri"/>
        <family val="2"/>
        <scheme val="minor"/>
      </rPr>
      <t>Customer agrees by signing below, Customer is bound by the Honeywell standard bailment terms and conditions available at “</t>
    </r>
    <r>
      <rPr>
        <b/>
        <sz val="12"/>
        <color theme="1"/>
        <rFont val="Calibri"/>
        <family val="2"/>
        <scheme val="minor"/>
      </rPr>
      <t>https://aerospace.honeywell.com/en/~/media/aerospace/files/user-documentation/bgastandardtermsconditions.pdf</t>
    </r>
    <r>
      <rPr>
        <sz val="12"/>
        <color theme="1"/>
        <rFont val="Calibri"/>
        <family val="2"/>
        <scheme val="minor"/>
      </rPr>
      <t>”, a copy of which will be provided upon request, which are incorporated by reference into this Agreement, except that if Maintenance Service Plan (CSP) bailment terms apply to this equipment rental, the CSP terms for bailment apply and are incorporated by reference.</t>
    </r>
  </si>
  <si>
    <t>17.  Bailment Charges</t>
  </si>
  <si>
    <t xml:space="preserve">17a. Hourly Operating Charge $ (U.S.)  </t>
  </si>
  <si>
    <t>18.  Service Center P.O. #</t>
  </si>
  <si>
    <t>17b. Daily Charge  $ (U.S.)        </t>
  </si>
  <si>
    <t>19.  Date of P.O.</t>
  </si>
  <si>
    <t>**Missing Information**</t>
  </si>
  <si>
    <t>17c. Minimum Charge $ (U.S.)       </t>
  </si>
  <si>
    <t>N/A</t>
  </si>
  <si>
    <t>20.</t>
  </si>
  <si>
    <t>17d. Other $ (U.S.)         </t>
  </si>
  <si>
    <t>Published rental rates in Blocks 17 (A-D) apply unless otherwise stated in the terms and conditions of the applicable CSP contract</t>
  </si>
  <si>
    <t xml:space="preserve">21.  Deposit/Advanced Payment Required   </t>
  </si>
  <si>
    <t>(Check One)</t>
  </si>
  <si>
    <t>Yes</t>
  </si>
  <si>
    <t>No</t>
  </si>
  <si>
    <t xml:space="preserve">$(U.S.)    </t>
  </si>
  <si>
    <t>22. Test Cell Fee $ (U.S.)</t>
  </si>
  <si>
    <t xml:space="preserve">  (Payable if serviceability inspection is not accomplished prior to equipment removal)</t>
  </si>
  <si>
    <t>Customer acknowledges the necessity for prompt return of the Equipment and agrees to pay the Extended Usage Fees (EUF) 
in block 23 below in addition to all other applicable fees stated in this Bailment Agreement.</t>
  </si>
  <si>
    <t>23. Extended Usage Fee (EUF) $(U.S.)</t>
  </si>
  <si>
    <t xml:space="preserve">per day beginning on the sixteenth (16th) day after the customer’s equipment </t>
  </si>
  <si>
    <t>is declared serviceable</t>
  </si>
  <si>
    <t xml:space="preserve"> shipped or not shipped; 22nd day for equipment serviced outside the continental USA. </t>
  </si>
  <si>
    <t>24. Equipment Replacement Cost/Fair Market Value $ (U.S.)      </t>
  </si>
  <si>
    <t xml:space="preserve">25.  Period of Rental/Loan: </t>
  </si>
  <si>
    <t xml:space="preserve">Commencing Date:   </t>
  </si>
  <si>
    <t xml:space="preserve">               Ending Date:   </t>
  </si>
  <si>
    <t>26.   Equipment will located or operated out of the following customer location:</t>
  </si>
  <si>
    <t>26.a. Address:       </t>
  </si>
  <si>
    <t>(If different than Customer address in Block 1 above)</t>
  </si>
  <si>
    <t>27. Equipment to be returned to:</t>
  </si>
  <si>
    <t>(Enter address here)
If no address, operator will need to contact rental service provider when ready to return engine</t>
  </si>
  <si>
    <r>
      <t xml:space="preserve">The authorized parties have signed this Agreement, including the Additional Terms and Conditions listed below effective as of the date of the later signature below. </t>
    </r>
    <r>
      <rPr>
        <b/>
        <sz val="14"/>
        <color theme="1"/>
        <rFont val="Calibri"/>
        <family val="2"/>
        <scheme val="minor"/>
      </rPr>
      <t xml:space="preserve"> 
</t>
    </r>
    <r>
      <rPr>
        <b/>
        <i/>
        <sz val="14"/>
        <color theme="1"/>
        <rFont val="Calibri"/>
        <family val="2"/>
        <scheme val="minor"/>
      </rPr>
      <t xml:space="preserve">In the absence of Customer’s authorized signature on this Agreement, Customer’s </t>
    </r>
    <r>
      <rPr>
        <b/>
        <i/>
        <u/>
        <sz val="14"/>
        <color theme="1"/>
        <rFont val="Calibri"/>
        <family val="2"/>
        <scheme val="minor"/>
      </rPr>
      <t>possession and use</t>
    </r>
    <r>
      <rPr>
        <b/>
        <i/>
        <sz val="14"/>
        <color theme="1"/>
        <rFont val="Calibri"/>
        <family val="2"/>
        <scheme val="minor"/>
      </rPr>
      <t xml:space="preserve"> of Equipment will be its consent and 
agreement to the terms contained in this Agreement. Customer must provide evidence of insurance, as required by this Agreement, before the Equipment is transferred to Customer.</t>
    </r>
  </si>
  <si>
    <t>CFE Company</t>
  </si>
  <si>
    <t xml:space="preserve">NAME:   </t>
  </si>
  <si>
    <t xml:space="preserve">DATE:   </t>
  </si>
  <si>
    <t>SIGNATURE</t>
  </si>
  <si>
    <t>TITLE:</t>
  </si>
  <si>
    <t>Fill in the following information if this Agreement is signed by a 
Honeywell Authorized Service Center for and on behalf of CFE Company</t>
  </si>
  <si>
    <t>SERVICE CENTER:</t>
  </si>
  <si>
    <t>CONTACT NAME:</t>
  </si>
  <si>
    <t>ADDRESS:</t>
  </si>
  <si>
    <t>PHONE NUMBER:</t>
  </si>
  <si>
    <t>E-MAIL ADDRESS:</t>
  </si>
  <si>
    <t>BGA Mechanical Service Center Bailment Dec2017</t>
  </si>
  <si>
    <t>Page 1 of 1</t>
  </si>
  <si>
    <t>Honeywell Confidential</t>
  </si>
  <si>
    <t xml:space="preserve">Customer Guidance for </t>
  </si>
  <si>
    <t>Business and General Aviation Insurance Requirements</t>
  </si>
  <si>
    <t>HONEYWELL EVIDENCE OF INSURANCE REQUIREMENTS AND INSTRUCTIONS FOR THE CERTIFICATES OF INSURANCE</t>
  </si>
  <si>
    <t>FOR BUSINESS &amp; GENERAL AVIATION (BGA) BAILMENTS</t>
  </si>
  <si>
    <t xml:space="preserve">The CERTIFICATE OF INSURANCE (COI) is the evidence of insurance to be provided to Honeywell in accordance with the terms of the Bailment.   </t>
  </si>
  <si>
    <t>INSURANCE REQUIREMENTS</t>
  </si>
  <si>
    <t xml:space="preserve">The providers of certificates of insurance will evidence Aircraft Liability Insurance to Honeywell, including public liability, passenger liability and property damage liability in an amount of not less than $25,000,000. </t>
  </si>
  <si>
    <t xml:space="preserve">Customer will also obtain Hull Insurance with a loss payee clause, in favor of Honeywell, that will be at least the minimum amount shown in Section 24 "Equipment Replacement Cost" on the signature page of the Agreement, insuring the Equipment against all risks of theft, fire, war perils, or other loss or damage, including coverage while on the ground, taxiing, in-flight as well as while in transit. </t>
  </si>
  <si>
    <t>Furthermore insurance will include coverage for contractual liability assumed by Customer in the Agreement</t>
  </si>
  <si>
    <t>CERTIFICATE REQUEST PROCESS</t>
  </si>
  <si>
    <t xml:space="preserve">Service Centers will issue all certificate requests to the Operator and upon execution of the Agreement and prior to Equipment being transferred to Customer or Service Center, as applicable, Customer will provide evidence of such insurance and all insurance provisions as required by the Agreement.  </t>
  </si>
  <si>
    <t>IT IS IMPERATIVE THAT THE CERTIFICATES INCLUDE THE FOLLOWING ENDORSEMENTS:</t>
  </si>
  <si>
    <t xml:space="preserve">Enter the Customer PO or Honeywell Agreement number, the Honeywell Serial Number and the name of the bailed item. </t>
  </si>
  <si>
    <t xml:space="preserve"> </t>
  </si>
  <si>
    <t>Be in form and substance satisfactory to Honeywell including, without limitation, any deductibles.</t>
  </si>
  <si>
    <t>Cover the Equipment at each location that the Equipment may be used</t>
  </si>
  <si>
    <t xml:space="preserve">The certificate must include: </t>
  </si>
  <si>
    <t>a) Specifically naming Honeywell as an additional insured._x000D_</t>
  </si>
  <si>
    <t>b) That the insurance is primary, with any insurance maintained by Honeywell and its affiliates being secondary.</t>
  </si>
  <si>
    <t>c) 	Waiver of all rights of subrogation against Honeywell and its affiliates</t>
  </si>
  <si>
    <t>CANCELLATION LANGUAGE_x000D_
_x000D_</t>
  </si>
  <si>
    <t xml:space="preserve">
Cancellation language must appear on the COI.  _x000D_
_x000D_
</t>
  </si>
  <si>
    <t>Honeywell International, Inc.</t>
  </si>
  <si>
    <t xml:space="preserve">    1944 E. Sky Harbor Circle</t>
  </si>
  <si>
    <t xml:space="preserve">       Phoenix, AZ 85034</t>
  </si>
  <si>
    <t xml:space="preserve">     CFE Rental Engine Worksheet</t>
  </si>
  <si>
    <t>Rental Engine Installation &amp; Removal Information</t>
  </si>
  <si>
    <t xml:space="preserve">Rental Unit Serial Number:  </t>
  </si>
  <si>
    <t>Rental Engine Installalation Information</t>
  </si>
  <si>
    <t xml:space="preserve">       Bailment Commencement date</t>
  </si>
  <si>
    <t>TSN / TSO</t>
  </si>
  <si>
    <t>CSN / CSO</t>
  </si>
  <si>
    <t>Installed TSN/CSN</t>
  </si>
  <si>
    <t>What type of rental engine configuration is being installed?</t>
  </si>
  <si>
    <t>Rental Engine Removal Information</t>
  </si>
  <si>
    <t>Removal Date</t>
  </si>
  <si>
    <t>Removed TSN/CSN</t>
  </si>
  <si>
    <t>MM/DD/YY</t>
  </si>
  <si>
    <t>**Required**</t>
  </si>
  <si>
    <t>**Required (If Applicable)**</t>
  </si>
  <si>
    <t>Totals</t>
  </si>
  <si>
    <t>Post Loan Inspection / Long Term Preservation / Return to Service</t>
  </si>
  <si>
    <t>1) Was pre-removal run completed?</t>
  </si>
  <si>
    <t>If No pre-removal run, bailment agreement test cell fees will apply</t>
  </si>
  <si>
    <t>2) Was Post Loan Inspection (PLI) Completed?</t>
  </si>
  <si>
    <t>What type of rental engine configuration is being returned?</t>
  </si>
  <si>
    <t xml:space="preserve">3) Was Long Term (2yr) Preservation (LTP)  Completed? </t>
  </si>
  <si>
    <t>If you are unable to complete PLI and/or LTP please notify EngineRentals@Honeywell.com for further instuctions</t>
  </si>
  <si>
    <t xml:space="preserve">    =&gt; If No, which level of preservation was performed? =&gt;</t>
  </si>
  <si>
    <t>4) Was Return to Service (RTS) completed?</t>
  </si>
  <si>
    <t xml:space="preserve"> If Yes, to Return to Service (RTS) what type of certification was issued?</t>
  </si>
  <si>
    <t xml:space="preserve">      If "Other" Return to Service above, please indicate type of certification issued =&gt; </t>
  </si>
  <si>
    <r>
      <rPr>
        <b/>
        <u/>
        <sz val="14"/>
        <color rgb="FFC00000"/>
        <rFont val="Calibri"/>
        <family val="2"/>
        <scheme val="minor"/>
      </rPr>
      <t>IMPORTANT</t>
    </r>
    <r>
      <rPr>
        <b/>
        <sz val="14"/>
        <color rgb="FFC00000"/>
        <rFont val="Calibri"/>
        <family val="2"/>
        <scheme val="minor"/>
      </rPr>
      <t xml:space="preserve"> : If Return to Service (RTS) is completed please email a copy of applicable certification (Dual Release, 8130, EASA, etc.) with this completed Rental Worksheet to EngineRentals@Honeywell.com.  Thank you!</t>
    </r>
  </si>
  <si>
    <t xml:space="preserve">Customer Engine </t>
  </si>
  <si>
    <t xml:space="preserve">Serial Number </t>
  </si>
  <si>
    <r>
      <t xml:space="preserve">Date of Repair Completion </t>
    </r>
    <r>
      <rPr>
        <b/>
        <sz val="8"/>
        <rFont val="Arial"/>
        <family val="2"/>
      </rPr>
      <t>(MM/DD/YYYY)</t>
    </r>
  </si>
  <si>
    <t>Location of Repair</t>
  </si>
  <si>
    <t>Return Ship To Location</t>
  </si>
  <si>
    <r>
      <rPr>
        <b/>
        <u/>
        <sz val="12"/>
        <rFont val="Arial"/>
        <family val="2"/>
      </rPr>
      <t>Additional Notes:</t>
    </r>
    <r>
      <rPr>
        <b/>
        <sz val="12"/>
        <rFont val="Arial"/>
        <family val="2"/>
      </rPr>
      <t xml:space="preserve"> </t>
    </r>
  </si>
  <si>
    <t>Domestic</t>
  </si>
  <si>
    <t>International</t>
  </si>
  <si>
    <t>LOGBOOK REVIEW</t>
  </si>
  <si>
    <t xml:space="preserve">PROVIDE WHEN IS NEXT MPI/CZI IS DUE </t>
  </si>
  <si>
    <t xml:space="preserve">           2025 CFE Rental 
        Engine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</si>
</sst>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409]mmmm\ d\,\ yyyy;@"/>
    <numFmt numFmtId="165" formatCode="mmmm\ d\,\ yyyy"/>
    <numFmt numFmtId="166" formatCode="_(* #,##0.0_);_(* \(#,##0.0\);_(* &quot;-&quot;??_);_(@_)"/>
    <numFmt numFmtId="167" formatCode="0.00;[Red]0.00"/>
    <numFmt numFmtId="168" formatCode="[&lt;=9999999]###\-####;\(###\)\ ###\-####"/>
  </numFmts>
  <fonts count="65">
    <font>
      <sz val="11"/>
      <color theme="1"/>
      <name val="Calibri"/>
      <family val="2"/>
      <scheme val="minor"/>
    </font>
    <font>
      <sz val="12"/>
      <color theme="1"/>
      <name val="Calibri"/>
      <family val="2"/>
      <scheme val="minor"/>
    </font>
    <font>
      <sz val="14"/>
      <color theme="1"/>
      <name val="Calibri"/>
      <family val="2"/>
      <scheme val="minor"/>
    </font>
    <font>
      <b/>
      <sz val="20"/>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9"/>
      <color rgb="FF0070C0"/>
      <name val="Calibri"/>
      <family val="2"/>
      <scheme val="minor"/>
    </font>
    <font>
      <sz val="10"/>
      <color rgb="FF0070C0"/>
      <name val="Calibri"/>
      <family val="2"/>
      <scheme val="minor"/>
    </font>
    <font>
      <sz val="11"/>
      <color theme="1"/>
      <name val="Calibri"/>
      <family val="2"/>
      <scheme val="minor"/>
    </font>
    <font>
      <b/>
      <sz val="20"/>
      <name val="Calibri"/>
      <family val="2"/>
      <scheme val="minor"/>
    </font>
    <font>
      <b/>
      <sz val="22"/>
      <name val="Calibri"/>
      <family val="2"/>
      <scheme val="minor"/>
    </font>
    <font>
      <b/>
      <sz val="24"/>
      <name val="Calibri"/>
      <family val="2"/>
      <scheme val="minor"/>
    </font>
    <font>
      <sz val="26"/>
      <name val="Calibri"/>
      <family val="2"/>
      <scheme val="minor"/>
    </font>
    <font>
      <b/>
      <sz val="28"/>
      <name val="Calibri"/>
      <family val="2"/>
      <scheme val="minor"/>
    </font>
    <font>
      <sz val="20"/>
      <name val="Calibri"/>
      <family val="2"/>
      <scheme val="minor"/>
    </font>
    <font>
      <sz val="11"/>
      <name val="Calibri"/>
      <family val="2"/>
      <scheme val="minor"/>
    </font>
    <font>
      <sz val="16"/>
      <name val="Calibri"/>
      <family val="2"/>
      <scheme val="minor"/>
    </font>
    <font>
      <sz val="14"/>
      <name val="Calibri"/>
      <family val="2"/>
      <scheme val="minor"/>
    </font>
    <font>
      <b/>
      <i/>
      <sz val="14"/>
      <color theme="1"/>
      <name val="Calibri"/>
      <family val="2"/>
      <scheme val="minor"/>
    </font>
    <font>
      <b/>
      <i/>
      <u/>
      <sz val="14"/>
      <color theme="1"/>
      <name val="Calibri"/>
      <family val="2"/>
      <scheme val="minor"/>
    </font>
    <font>
      <sz val="13"/>
      <color theme="1"/>
      <name val="Calibri"/>
      <family val="2"/>
      <scheme val="minor"/>
    </font>
    <font>
      <sz val="9"/>
      <color indexed="81"/>
      <name val="Tahoma"/>
      <family val="2"/>
    </font>
    <font>
      <b/>
      <sz val="14"/>
      <name val="Calibri"/>
      <family val="2"/>
      <scheme val="minor"/>
    </font>
    <font>
      <b/>
      <sz val="11"/>
      <color theme="1"/>
      <name val="Calibri"/>
      <family val="2"/>
      <scheme val="minor"/>
    </font>
    <font>
      <b/>
      <sz val="14"/>
      <name val="Arial"/>
      <family val="2"/>
    </font>
    <font>
      <b/>
      <sz val="24"/>
      <name val="Arial"/>
      <family val="2"/>
    </font>
    <font>
      <sz val="12"/>
      <name val="Arial"/>
      <family val="2"/>
    </font>
    <font>
      <sz val="10"/>
      <color indexed="8"/>
      <name val="DUTCH"/>
    </font>
    <font>
      <u/>
      <sz val="10"/>
      <color indexed="12"/>
      <name val="Arial"/>
      <family val="2"/>
    </font>
    <font>
      <b/>
      <sz val="12"/>
      <name val="Arial"/>
      <family val="2"/>
    </font>
    <font>
      <b/>
      <sz val="12"/>
      <name val="Times New Roman"/>
      <family val="1"/>
    </font>
    <font>
      <b/>
      <sz val="16"/>
      <color theme="0"/>
      <name val="Arial"/>
      <family val="2"/>
    </font>
    <font>
      <b/>
      <sz val="12"/>
      <color theme="0"/>
      <name val="Arial"/>
      <family val="2"/>
    </font>
    <font>
      <b/>
      <sz val="12"/>
      <color theme="0"/>
      <name val="Calibri"/>
      <family val="2"/>
    </font>
    <font>
      <b/>
      <sz val="11"/>
      <color rgb="FFFF0000"/>
      <name val="Arial"/>
      <family val="2"/>
    </font>
    <font>
      <b/>
      <sz val="11"/>
      <name val="Arial"/>
      <family val="2"/>
    </font>
    <font>
      <b/>
      <sz val="10"/>
      <color theme="0"/>
      <name val="Arial"/>
      <family val="2"/>
    </font>
    <font>
      <b/>
      <sz val="10"/>
      <color rgb="FFFFFF00"/>
      <name val="Arial"/>
      <family val="2"/>
    </font>
    <font>
      <b/>
      <u/>
      <sz val="11"/>
      <name val="Arial"/>
      <family val="2"/>
    </font>
    <font>
      <b/>
      <sz val="11"/>
      <color theme="0"/>
      <name val="Arial"/>
      <family val="2"/>
    </font>
    <font>
      <b/>
      <sz val="9"/>
      <name val="Arial"/>
      <family val="2"/>
    </font>
    <font>
      <b/>
      <sz val="9"/>
      <color rgb="FFFF0000"/>
      <name val="Arial"/>
      <family val="2"/>
    </font>
    <font>
      <b/>
      <sz val="11"/>
      <color rgb="FF00B050"/>
      <name val="Arial"/>
      <family val="2"/>
    </font>
    <font>
      <b/>
      <sz val="10"/>
      <name val="Arial"/>
      <family val="2"/>
    </font>
    <font>
      <b/>
      <sz val="10"/>
      <color theme="1"/>
      <name val="Calibri"/>
      <family val="2"/>
      <scheme val="minor"/>
    </font>
    <font>
      <b/>
      <sz val="8"/>
      <name val="Arial"/>
      <family val="2"/>
    </font>
    <font>
      <b/>
      <sz val="10"/>
      <color rgb="FFC00000"/>
      <name val="Arial"/>
      <family val="2"/>
    </font>
    <font>
      <b/>
      <sz val="11"/>
      <color rgb="FFC00000"/>
      <name val="Calibri"/>
      <family val="2"/>
      <scheme val="minor"/>
    </font>
    <font>
      <sz val="11"/>
      <color rgb="FFC00000"/>
      <name val="Calibri"/>
      <family val="2"/>
      <scheme val="minor"/>
    </font>
    <font>
      <b/>
      <sz val="14"/>
      <color rgb="FFC00000"/>
      <name val="Calibri"/>
      <family val="2"/>
      <scheme val="minor"/>
    </font>
    <font>
      <b/>
      <u/>
      <sz val="14"/>
      <color rgb="FFC00000"/>
      <name val="Calibri"/>
      <family val="2"/>
      <scheme val="minor"/>
    </font>
    <font>
      <i/>
      <sz val="13"/>
      <color theme="2" tint="-0.499984740745262"/>
      <name val="Calibri"/>
      <family val="2"/>
      <scheme val="minor"/>
    </font>
    <font>
      <b/>
      <sz val="12"/>
      <color rgb="FF0033CC"/>
      <name val="Arial"/>
      <family val="2"/>
    </font>
    <font>
      <b/>
      <sz val="11"/>
      <color rgb="FFC00000"/>
      <name val="Arial"/>
      <family val="2"/>
    </font>
    <font>
      <b/>
      <sz val="12"/>
      <color rgb="FFC00000"/>
      <name val="Calibri"/>
      <family val="2"/>
      <scheme val="minor"/>
    </font>
    <font>
      <b/>
      <sz val="13"/>
      <color rgb="FFC00000"/>
      <name val="Calibri"/>
      <family val="2"/>
      <scheme val="minor"/>
    </font>
    <font>
      <sz val="11"/>
      <color rgb="FFC00000"/>
      <name val="Arial"/>
      <family val="2"/>
    </font>
    <font>
      <b/>
      <sz val="11"/>
      <color rgb="FF0000FF"/>
      <name val="Arial"/>
      <family val="2"/>
    </font>
    <font>
      <i/>
      <sz val="11"/>
      <color theme="1"/>
      <name val="Calibri"/>
      <family val="2"/>
      <scheme val="minor"/>
    </font>
    <font>
      <b/>
      <u/>
      <sz val="12"/>
      <name val="Arial"/>
      <family val="2"/>
    </font>
    <font>
      <b/>
      <sz val="18"/>
      <name val="Calibri"/>
      <family val="2"/>
      <scheme val="minor"/>
    </font>
    <font>
      <sz val="11"/>
      <color theme="0"/>
      <name val="Calibri"/>
      <family val="2"/>
      <scheme val="minor"/>
    </font>
    <font>
      <b/>
      <sz val="12"/>
      <color rgb="FFC00000"/>
      <name val="Arial"/>
      <family val="2"/>
    </font>
    <font>
      <b/>
      <sz val="16"/>
      <color rgb="FFC0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E7"/>
        <bgColor indexed="64"/>
      </patternFill>
    </fill>
    <fill>
      <patternFill patternType="solid">
        <fgColor rgb="FFEFF6FB"/>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8"/>
        <bgColor indexed="64"/>
      </patternFill>
    </fill>
    <fill>
      <patternFill patternType="solid">
        <fgColor rgb="FF425166"/>
        <bgColor indexed="64"/>
      </patternFill>
    </fill>
    <fill>
      <gradientFill degree="90">
        <stop position="0">
          <color rgb="FFFF0000"/>
        </stop>
        <stop position="0.5">
          <color theme="0"/>
        </stop>
        <stop position="1">
          <color rgb="FFFF0000"/>
        </stop>
      </gradientFill>
    </fill>
    <fill>
      <patternFill patternType="solid">
        <fgColor rgb="FFFFFF00"/>
        <bgColor indexed="64"/>
      </patternFill>
    </fill>
  </fills>
  <borders count="7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hair">
        <color indexed="64"/>
      </bottom>
      <diagonal/>
    </border>
    <border>
      <left style="medium">
        <color indexed="64"/>
      </left>
      <right style="double">
        <color indexed="64"/>
      </right>
      <top/>
      <bottom style="hair">
        <color indexed="64"/>
      </bottom>
      <diagonal/>
    </border>
    <border>
      <left/>
      <right style="medium">
        <color indexed="64"/>
      </right>
      <top style="thin">
        <color indexed="64"/>
      </top>
      <bottom style="thin">
        <color indexed="64"/>
      </bottom>
      <diagonal/>
    </border>
    <border>
      <left style="medium">
        <color indexed="64"/>
      </left>
      <right style="double">
        <color indexed="64"/>
      </right>
      <top style="hair">
        <color indexed="64"/>
      </top>
      <bottom/>
      <diagonal/>
    </border>
    <border>
      <left style="double">
        <color indexed="64"/>
      </left>
      <right style="medium">
        <color indexed="64"/>
      </right>
      <top style="thin">
        <color indexed="64"/>
      </top>
      <bottom/>
      <diagonal/>
    </border>
    <border>
      <left style="medium">
        <color indexed="64"/>
      </left>
      <right style="double">
        <color indexed="64"/>
      </right>
      <top style="hair">
        <color indexed="64"/>
      </top>
      <bottom style="hair">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style="thin">
        <color indexed="64"/>
      </top>
      <bottom style="medium">
        <color indexed="64"/>
      </bottom>
      <diagonal/>
    </border>
    <border>
      <left style="medium">
        <color indexed="64"/>
      </left>
      <right style="double">
        <color indexed="64"/>
      </right>
      <top style="medium">
        <color indexed="64"/>
      </top>
      <bottom/>
      <diagonal/>
    </border>
    <border>
      <left/>
      <right style="medium">
        <color indexed="64"/>
      </right>
      <top/>
      <bottom style="thin">
        <color indexed="64"/>
      </bottom>
      <diagonal/>
    </border>
    <border>
      <left style="thick">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double">
        <color indexed="64"/>
      </right>
      <top/>
      <bottom style="medium">
        <color indexed="64"/>
      </bottom>
      <diagonal/>
    </border>
  </borders>
  <cellStyleXfs count="5">
    <xf numFmtId="0" fontId="0" fillId="0" borderId="0"/>
    <xf numFmtId="44" fontId="9" fillId="0" borderId="0" applyFont="0" applyFill="0" applyBorder="0" applyAlignment="0" applyProtection="0"/>
    <xf numFmtId="43" fontId="9" fillId="0" borderId="0" applyFont="0" applyFill="0" applyBorder="0" applyAlignment="0" applyProtection="0"/>
    <xf numFmtId="0" fontId="27" fillId="0" borderId="0"/>
    <xf numFmtId="0" fontId="29" fillId="0" borderId="0" applyNumberFormat="0" applyFill="0" applyBorder="0" applyAlignment="0" applyProtection="0">
      <alignment vertical="top"/>
      <protection locked="0"/>
    </xf>
  </cellStyleXfs>
  <cellXfs count="413">
    <xf numFmtId="0" fontId="0" fillId="0" borderId="0" xfId="0"/>
    <xf numFmtId="0" fontId="0" fillId="0" borderId="0" xfId="0" applyAlignment="1">
      <alignment vertical="center"/>
    </xf>
    <xf numFmtId="0" fontId="0" fillId="0" borderId="9" xfId="0" applyBorder="1"/>
    <xf numFmtId="0" fontId="5" fillId="0" borderId="0" xfId="0" quotePrefix="1" applyFont="1" applyAlignment="1">
      <alignment vertical="center" wrapText="1"/>
    </xf>
    <xf numFmtId="0" fontId="7" fillId="0" borderId="0" xfId="0" applyFont="1"/>
    <xf numFmtId="0" fontId="8" fillId="0" borderId="0" xfId="0" applyFont="1"/>
    <xf numFmtId="0" fontId="7" fillId="0" borderId="0" xfId="0" applyFont="1" applyAlignment="1">
      <alignment horizontal="center"/>
    </xf>
    <xf numFmtId="0" fontId="7" fillId="0" borderId="0" xfId="0" applyFont="1" applyAlignment="1">
      <alignment horizontal="right"/>
    </xf>
    <xf numFmtId="0" fontId="1" fillId="0" borderId="0" xfId="0" applyFont="1"/>
    <xf numFmtId="0" fontId="1" fillId="0" borderId="3" xfId="0" applyFont="1" applyBorder="1"/>
    <xf numFmtId="0" fontId="1" fillId="0" borderId="4" xfId="0" applyFont="1" applyBorder="1"/>
    <xf numFmtId="0" fontId="1" fillId="0" borderId="5" xfId="0" applyFont="1" applyBorder="1"/>
    <xf numFmtId="0" fontId="1" fillId="0" borderId="10" xfId="0" applyFont="1" applyBorder="1"/>
    <xf numFmtId="0" fontId="1" fillId="0" borderId="9" xfId="0" applyFont="1" applyBorder="1"/>
    <xf numFmtId="0" fontId="1" fillId="0" borderId="7" xfId="0" applyFont="1" applyBorder="1"/>
    <xf numFmtId="0" fontId="1" fillId="0" borderId="6" xfId="0" applyFont="1" applyBorder="1"/>
    <xf numFmtId="0" fontId="1" fillId="0" borderId="8" xfId="0" applyFont="1" applyBorder="1"/>
    <xf numFmtId="0" fontId="1" fillId="0" borderId="6" xfId="0" applyFont="1" applyBorder="1" applyAlignment="1">
      <alignment horizontal="right"/>
    </xf>
    <xf numFmtId="0" fontId="1" fillId="0" borderId="0" xfId="0" applyFont="1" applyAlignment="1">
      <alignment horizontal="right"/>
    </xf>
    <xf numFmtId="0" fontId="16" fillId="0" borderId="0" xfId="0" applyFont="1" applyAlignment="1">
      <alignment vertical="center"/>
    </xf>
    <xf numFmtId="0" fontId="18" fillId="0" borderId="0" xfId="0" applyFont="1" applyAlignment="1">
      <alignment vertical="center"/>
    </xf>
    <xf numFmtId="0" fontId="18" fillId="0" borderId="0" xfId="0" applyFont="1"/>
    <xf numFmtId="0" fontId="16" fillId="0" borderId="0" xfId="0" applyFont="1"/>
    <xf numFmtId="0" fontId="1" fillId="7" borderId="6" xfId="0" applyFont="1" applyFill="1" applyBorder="1"/>
    <xf numFmtId="0" fontId="1" fillId="7" borderId="0" xfId="0" applyFont="1" applyFill="1"/>
    <xf numFmtId="0" fontId="1" fillId="7" borderId="16" xfId="0" applyFont="1" applyFill="1" applyBorder="1"/>
    <xf numFmtId="0" fontId="1" fillId="7" borderId="1" xfId="0" applyFont="1" applyFill="1" applyBorder="1"/>
    <xf numFmtId="0" fontId="2" fillId="0" borderId="3" xfId="0" applyFont="1" applyBorder="1"/>
    <xf numFmtId="0" fontId="2" fillId="0" borderId="4" xfId="0" applyFont="1" applyBorder="1"/>
    <xf numFmtId="0" fontId="0" fillId="0" borderId="7" xfId="0" applyBorder="1"/>
    <xf numFmtId="0" fontId="0" fillId="0" borderId="14" xfId="0" applyBorder="1"/>
    <xf numFmtId="0" fontId="21" fillId="0" borderId="3" xfId="0" quotePrefix="1" applyFont="1" applyBorder="1" applyAlignment="1">
      <alignment vertical="center"/>
    </xf>
    <xf numFmtId="0" fontId="21" fillId="0" borderId="5" xfId="0" quotePrefix="1"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0" xfId="0" applyFont="1" applyBorder="1" applyAlignment="1">
      <alignment vertical="center"/>
    </xf>
    <xf numFmtId="0" fontId="21" fillId="0" borderId="9" xfId="0" applyFont="1" applyBorder="1"/>
    <xf numFmtId="0" fontId="21" fillId="0" borderId="10" xfId="0" applyFont="1" applyBorder="1"/>
    <xf numFmtId="0" fontId="21" fillId="2" borderId="3" xfId="0" applyFont="1" applyFill="1" applyBorder="1"/>
    <xf numFmtId="0" fontId="21" fillId="2" borderId="4" xfId="0" applyFont="1" applyFill="1" applyBorder="1"/>
    <xf numFmtId="0" fontId="21" fillId="0" borderId="3" xfId="0" applyFont="1" applyBorder="1"/>
    <xf numFmtId="0" fontId="21" fillId="0" borderId="4" xfId="0" applyFont="1" applyBorder="1"/>
    <xf numFmtId="0" fontId="21" fillId="0" borderId="5" xfId="0" applyFont="1" applyBorder="1"/>
    <xf numFmtId="0" fontId="21" fillId="0" borderId="6" xfId="0" quotePrefix="1" applyFont="1" applyBorder="1"/>
    <xf numFmtId="0" fontId="21" fillId="0" borderId="0" xfId="0" quotePrefix="1" applyFont="1"/>
    <xf numFmtId="0" fontId="21" fillId="0" borderId="0" xfId="0" applyFont="1"/>
    <xf numFmtId="0" fontId="21" fillId="0" borderId="7" xfId="0" applyFont="1" applyBorder="1"/>
    <xf numFmtId="0" fontId="21" fillId="0" borderId="9" xfId="0" applyFont="1" applyBorder="1" applyAlignment="1">
      <alignment horizontal="center"/>
    </xf>
    <xf numFmtId="0" fontId="21" fillId="0" borderId="13" xfId="0" applyFont="1" applyBorder="1"/>
    <xf numFmtId="0" fontId="21" fillId="0" borderId="14" xfId="0" applyFont="1" applyBorder="1"/>
    <xf numFmtId="0" fontId="21" fillId="0" borderId="15" xfId="0" applyFont="1" applyBorder="1"/>
    <xf numFmtId="0" fontId="21" fillId="0" borderId="8" xfId="0" applyFont="1" applyBorder="1"/>
    <xf numFmtId="0" fontId="21" fillId="2" borderId="5" xfId="0" applyFont="1" applyFill="1" applyBorder="1"/>
    <xf numFmtId="0" fontId="21" fillId="0" borderId="13" xfId="0" quotePrefix="1" applyFont="1" applyBorder="1"/>
    <xf numFmtId="0" fontId="21" fillId="0" borderId="14" xfId="0" quotePrefix="1" applyFont="1" applyBorder="1"/>
    <xf numFmtId="0" fontId="21" fillId="0" borderId="6" xfId="0" applyFont="1" applyBorder="1"/>
    <xf numFmtId="0" fontId="21" fillId="0" borderId="8" xfId="0" quotePrefix="1" applyFont="1" applyBorder="1"/>
    <xf numFmtId="0" fontId="21" fillId="0" borderId="3" xfId="0" quotePrefix="1" applyFont="1" applyBorder="1"/>
    <xf numFmtId="0" fontId="21" fillId="0" borderId="4" xfId="0" quotePrefix="1" applyFont="1" applyBorder="1"/>
    <xf numFmtId="0" fontId="21" fillId="0" borderId="9" xfId="0" applyFont="1" applyBorder="1" applyAlignment="1">
      <alignment horizontal="right"/>
    </xf>
    <xf numFmtId="44" fontId="21" fillId="3" borderId="0" xfId="1" applyFont="1" applyFill="1" applyBorder="1" applyAlignment="1" applyProtection="1"/>
    <xf numFmtId="0" fontId="21" fillId="0" borderId="4" xfId="0" applyFont="1" applyBorder="1" applyAlignment="1">
      <alignment horizontal="right"/>
    </xf>
    <xf numFmtId="0" fontId="21" fillId="0" borderId="4" xfId="0" quotePrefix="1" applyFont="1" applyBorder="1" applyAlignment="1">
      <alignment horizontal="right"/>
    </xf>
    <xf numFmtId="0" fontId="0" fillId="0" borderId="6" xfId="0" applyBorder="1" applyAlignment="1">
      <alignment vertical="center"/>
    </xf>
    <xf numFmtId="0" fontId="0" fillId="0" borderId="7" xfId="0" applyBorder="1" applyAlignment="1">
      <alignment vertical="center"/>
    </xf>
    <xf numFmtId="0" fontId="0" fillId="0" borderId="6" xfId="0" applyBorder="1"/>
    <xf numFmtId="0" fontId="3" fillId="0" borderId="6" xfId="0" quotePrefix="1" applyFont="1" applyBorder="1" applyAlignment="1">
      <alignment horizontal="center"/>
    </xf>
    <xf numFmtId="0" fontId="3" fillId="0" borderId="0" xfId="0" quotePrefix="1" applyFont="1" applyAlignment="1">
      <alignment horizontal="center"/>
    </xf>
    <xf numFmtId="0" fontId="3" fillId="0" borderId="7" xfId="0" quotePrefix="1" applyFont="1" applyBorder="1" applyAlignment="1">
      <alignment horizontal="center"/>
    </xf>
    <xf numFmtId="0" fontId="18" fillId="0" borderId="0" xfId="0" applyFont="1" applyAlignment="1">
      <alignment vertical="center" wrapText="1"/>
    </xf>
    <xf numFmtId="0" fontId="23" fillId="0" borderId="0" xfId="0" applyFont="1" applyAlignment="1">
      <alignment vertical="center" wrapText="1"/>
    </xf>
    <xf numFmtId="0" fontId="0" fillId="0" borderId="17" xfId="0" applyBorder="1"/>
    <xf numFmtId="0" fontId="0" fillId="0" borderId="18" xfId="0" applyBorder="1"/>
    <xf numFmtId="0" fontId="25" fillId="0" borderId="20" xfId="0" applyFont="1" applyBorder="1"/>
    <xf numFmtId="0" fontId="28" fillId="0" borderId="20" xfId="3" applyFont="1" applyBorder="1" applyAlignment="1">
      <alignment vertical="center" wrapText="1"/>
    </xf>
    <xf numFmtId="0" fontId="27" fillId="0" borderId="0" xfId="0" applyFont="1"/>
    <xf numFmtId="0" fontId="27" fillId="0" borderId="21" xfId="0" applyFont="1" applyBorder="1"/>
    <xf numFmtId="0" fontId="29" fillId="0" borderId="20" xfId="4" applyNumberFormat="1" applyFill="1" applyBorder="1" applyAlignment="1" applyProtection="1">
      <alignment vertical="center" wrapText="1"/>
    </xf>
    <xf numFmtId="0" fontId="30" fillId="0" borderId="0" xfId="0" applyFont="1" applyAlignment="1">
      <alignment horizontal="right" vertical="center"/>
    </xf>
    <xf numFmtId="14" fontId="27" fillId="0" borderId="21" xfId="0" applyNumberFormat="1" applyFont="1" applyBorder="1" applyAlignment="1">
      <alignment horizontal="center" vertical="center"/>
    </xf>
    <xf numFmtId="0" fontId="31" fillId="0" borderId="20" xfId="0" applyFont="1" applyBorder="1"/>
    <xf numFmtId="0" fontId="0" fillId="0" borderId="21" xfId="0" applyBorder="1"/>
    <xf numFmtId="0" fontId="0" fillId="0" borderId="20" xfId="0" applyBorder="1"/>
    <xf numFmtId="0" fontId="0" fillId="0" borderId="43" xfId="0" applyBorder="1"/>
    <xf numFmtId="0" fontId="39" fillId="10" borderId="20" xfId="0" applyFont="1" applyFill="1" applyBorder="1" applyAlignment="1">
      <alignment horizontal="right"/>
    </xf>
    <xf numFmtId="0" fontId="36" fillId="10" borderId="0" xfId="0" applyFont="1" applyFill="1" applyAlignment="1">
      <alignment horizontal="right"/>
    </xf>
    <xf numFmtId="0" fontId="36" fillId="0" borderId="56" xfId="0" applyFont="1" applyBorder="1" applyAlignment="1">
      <alignment horizontal="center"/>
    </xf>
    <xf numFmtId="0" fontId="39" fillId="10" borderId="20" xfId="0" applyFont="1" applyFill="1" applyBorder="1"/>
    <xf numFmtId="0" fontId="35" fillId="10" borderId="0" xfId="0" applyFont="1" applyFill="1" applyAlignment="1">
      <alignment horizontal="center"/>
    </xf>
    <xf numFmtId="0" fontId="0" fillId="11" borderId="0" xfId="0" applyFill="1"/>
    <xf numFmtId="0" fontId="0" fillId="11" borderId="21" xfId="0" applyFill="1" applyBorder="1"/>
    <xf numFmtId="0" fontId="36" fillId="0" borderId="58" xfId="0" applyFont="1" applyBorder="1" applyAlignment="1">
      <alignment horizontal="right"/>
    </xf>
    <xf numFmtId="0" fontId="24" fillId="0" borderId="63" xfId="0" applyFont="1" applyBorder="1" applyAlignment="1">
      <alignment vertical="center"/>
    </xf>
    <xf numFmtId="0" fontId="0" fillId="0" borderId="15" xfId="0" applyBorder="1" applyAlignment="1">
      <alignment vertical="center"/>
    </xf>
    <xf numFmtId="0" fontId="45" fillId="2" borderId="12" xfId="0" applyFont="1" applyFill="1" applyBorder="1" applyAlignment="1">
      <alignment vertical="center"/>
    </xf>
    <xf numFmtId="0" fontId="5" fillId="0" borderId="65" xfId="0" applyFont="1" applyBorder="1" applyAlignment="1">
      <alignment vertical="center"/>
    </xf>
    <xf numFmtId="0" fontId="24" fillId="0" borderId="13" xfId="0" applyFont="1" applyBorder="1" applyAlignment="1">
      <alignment vertical="center"/>
    </xf>
    <xf numFmtId="0" fontId="24" fillId="0" borderId="15" xfId="0" applyFont="1" applyBorder="1" applyAlignment="1">
      <alignment vertical="center"/>
    </xf>
    <xf numFmtId="0" fontId="24" fillId="11" borderId="0" xfId="0" applyFont="1" applyFill="1" applyAlignment="1">
      <alignment vertical="center"/>
    </xf>
    <xf numFmtId="0" fontId="24" fillId="11" borderId="21" xfId="0" applyFont="1" applyFill="1" applyBorder="1" applyAlignment="1">
      <alignment vertical="center"/>
    </xf>
    <xf numFmtId="0" fontId="0" fillId="10" borderId="0" xfId="0" applyFill="1" applyAlignment="1">
      <alignment vertical="center"/>
    </xf>
    <xf numFmtId="0" fontId="0" fillId="10" borderId="21" xfId="0" applyFill="1" applyBorder="1" applyAlignment="1">
      <alignment vertical="center"/>
    </xf>
    <xf numFmtId="0" fontId="36" fillId="0" borderId="56" xfId="0" applyFont="1" applyBorder="1" applyAlignment="1">
      <alignment horizontal="left"/>
    </xf>
    <xf numFmtId="0" fontId="0" fillId="10" borderId="0" xfId="0" applyFill="1" applyAlignment="1">
      <alignment horizontal="center"/>
    </xf>
    <xf numFmtId="0" fontId="0" fillId="10" borderId="0" xfId="0" applyFill="1"/>
    <xf numFmtId="0" fontId="0" fillId="0" borderId="0" xfId="0" applyProtection="1">
      <protection locked="0"/>
    </xf>
    <xf numFmtId="0" fontId="0" fillId="11" borderId="20" xfId="0" applyFill="1" applyBorder="1"/>
    <xf numFmtId="0" fontId="0" fillId="10" borderId="21" xfId="0" applyFill="1" applyBorder="1"/>
    <xf numFmtId="0" fontId="30" fillId="0" borderId="0" xfId="0" applyFont="1" applyProtection="1">
      <protection locked="0"/>
    </xf>
    <xf numFmtId="0" fontId="30" fillId="0" borderId="0" xfId="0" applyFont="1"/>
    <xf numFmtId="44" fontId="21" fillId="3" borderId="13" xfId="1" applyFont="1" applyFill="1" applyBorder="1" applyAlignment="1" applyProtection="1"/>
    <xf numFmtId="0" fontId="36" fillId="9" borderId="59" xfId="0" applyFont="1" applyFill="1" applyBorder="1" applyAlignment="1" applyProtection="1">
      <alignment horizontal="center"/>
      <protection hidden="1"/>
    </xf>
    <xf numFmtId="166" fontId="36" fillId="9" borderId="59" xfId="2" applyNumberFormat="1" applyFont="1" applyFill="1" applyBorder="1" applyAlignment="1" applyProtection="1">
      <alignment horizontal="center"/>
      <protection hidden="1"/>
    </xf>
    <xf numFmtId="166" fontId="36" fillId="9" borderId="60" xfId="2" applyNumberFormat="1" applyFont="1" applyFill="1" applyBorder="1" applyAlignment="1" applyProtection="1">
      <alignment horizontal="center"/>
      <protection hidden="1"/>
    </xf>
    <xf numFmtId="4" fontId="54" fillId="8" borderId="2" xfId="0" applyNumberFormat="1" applyFont="1" applyFill="1" applyBorder="1" applyAlignment="1" applyProtection="1">
      <alignment horizontal="center"/>
      <protection locked="0"/>
    </xf>
    <xf numFmtId="4" fontId="54" fillId="8" borderId="57" xfId="0" applyNumberFormat="1" applyFont="1" applyFill="1" applyBorder="1" applyAlignment="1" applyProtection="1">
      <alignment horizontal="center"/>
      <protection locked="0"/>
    </xf>
    <xf numFmtId="164" fontId="55" fillId="8" borderId="14" xfId="0" applyNumberFormat="1" applyFont="1" applyFill="1" applyBorder="1" applyAlignment="1" applyProtection="1">
      <alignment horizontal="center"/>
      <protection locked="0"/>
    </xf>
    <xf numFmtId="0" fontId="0" fillId="0" borderId="69" xfId="0" applyBorder="1"/>
    <xf numFmtId="0" fontId="54" fillId="0" borderId="28" xfId="0" applyFont="1" applyBorder="1" applyAlignment="1">
      <alignment horizontal="left"/>
    </xf>
    <xf numFmtId="0" fontId="54" fillId="0" borderId="29" xfId="0" applyFont="1" applyBorder="1" applyAlignment="1">
      <alignment horizontal="left"/>
    </xf>
    <xf numFmtId="0" fontId="54" fillId="0" borderId="33" xfId="0" applyFont="1" applyBorder="1" applyAlignment="1">
      <alignment horizontal="left"/>
    </xf>
    <xf numFmtId="0" fontId="54" fillId="0" borderId="20" xfId="0" applyFont="1" applyBorder="1" applyAlignment="1">
      <alignment horizontal="left"/>
    </xf>
    <xf numFmtId="0" fontId="54" fillId="0" borderId="73" xfId="0" applyFont="1" applyBorder="1" applyAlignment="1">
      <alignment horizontal="left"/>
    </xf>
    <xf numFmtId="0" fontId="54" fillId="0" borderId="41" xfId="0" applyFont="1" applyBorder="1" applyAlignment="1">
      <alignment horizontal="left"/>
    </xf>
    <xf numFmtId="0" fontId="54" fillId="0" borderId="42" xfId="0" applyFont="1" applyBorder="1" applyAlignment="1">
      <alignment horizontal="left"/>
    </xf>
    <xf numFmtId="0" fontId="54" fillId="0" borderId="44" xfId="0" applyFont="1" applyBorder="1" applyAlignment="1">
      <alignment horizontal="left"/>
    </xf>
    <xf numFmtId="0" fontId="54" fillId="0" borderId="37" xfId="0" applyFont="1" applyBorder="1" applyAlignment="1">
      <alignment horizontal="left"/>
    </xf>
    <xf numFmtId="0" fontId="57" fillId="0" borderId="29" xfId="0" applyFont="1" applyBorder="1"/>
    <xf numFmtId="0" fontId="54" fillId="0" borderId="31" xfId="0" applyFont="1" applyBorder="1" applyAlignment="1">
      <alignment horizontal="left"/>
    </xf>
    <xf numFmtId="0" fontId="21" fillId="0" borderId="6" xfId="0" quotePrefix="1" applyFont="1" applyBorder="1" applyAlignment="1">
      <alignment vertical="center"/>
    </xf>
    <xf numFmtId="0" fontId="53" fillId="2" borderId="2" xfId="0" quotePrefix="1" applyFont="1" applyFill="1" applyBorder="1" applyAlignment="1" applyProtection="1">
      <alignment horizontal="center" vertical="center"/>
      <protection locked="0" hidden="1"/>
    </xf>
    <xf numFmtId="4" fontId="43" fillId="11" borderId="0" xfId="0" applyNumberFormat="1" applyFont="1" applyFill="1" applyAlignment="1">
      <alignment horizontal="center"/>
    </xf>
    <xf numFmtId="0" fontId="43" fillId="11" borderId="21" xfId="0" applyFont="1" applyFill="1" applyBorder="1" applyAlignment="1">
      <alignment horizontal="center"/>
    </xf>
    <xf numFmtId="14" fontId="58" fillId="2" borderId="2" xfId="0" quotePrefix="1" applyNumberFormat="1" applyFont="1" applyFill="1" applyBorder="1" applyAlignment="1" applyProtection="1">
      <alignment horizontal="center" vertical="center"/>
      <protection locked="0" hidden="1"/>
    </xf>
    <xf numFmtId="0" fontId="59" fillId="0" borderId="43" xfId="0" applyFont="1" applyBorder="1"/>
    <xf numFmtId="166" fontId="54" fillId="8" borderId="2" xfId="2" applyNumberFormat="1" applyFont="1" applyFill="1" applyBorder="1" applyAlignment="1" applyProtection="1">
      <alignment horizontal="center"/>
      <protection locked="0" hidden="1"/>
    </xf>
    <xf numFmtId="166" fontId="54" fillId="8" borderId="57" xfId="2" applyNumberFormat="1" applyFont="1" applyFill="1" applyBorder="1" applyAlignment="1" applyProtection="1">
      <alignment horizontal="center"/>
      <protection locked="0" hidden="1"/>
    </xf>
    <xf numFmtId="0" fontId="26" fillId="0" borderId="0" xfId="0" applyFont="1" applyAlignment="1">
      <alignment vertical="center"/>
    </xf>
    <xf numFmtId="0" fontId="35" fillId="0" borderId="50" xfId="0" applyFont="1" applyBorder="1" applyAlignment="1">
      <alignment horizontal="left"/>
    </xf>
    <xf numFmtId="0" fontId="37" fillId="13" borderId="53" xfId="0" applyFont="1" applyFill="1" applyBorder="1" applyAlignment="1" applyProtection="1">
      <alignment horizontal="center"/>
      <protection locked="0"/>
    </xf>
    <xf numFmtId="0" fontId="40" fillId="13" borderId="54" xfId="0" applyFont="1" applyFill="1" applyBorder="1" applyAlignment="1">
      <alignment horizontal="center"/>
    </xf>
    <xf numFmtId="0" fontId="37" fillId="13" borderId="54" xfId="0" applyFont="1" applyFill="1" applyBorder="1" applyAlignment="1">
      <alignment horizontal="center"/>
    </xf>
    <xf numFmtId="0" fontId="37" fillId="13" borderId="55" xfId="0" applyFont="1" applyFill="1" applyBorder="1" applyAlignment="1">
      <alignment horizontal="center"/>
    </xf>
    <xf numFmtId="0" fontId="37" fillId="13" borderId="53" xfId="0" applyFont="1" applyFill="1" applyBorder="1" applyAlignment="1">
      <alignment horizontal="center"/>
    </xf>
    <xf numFmtId="0" fontId="30" fillId="0" borderId="74" xfId="0" applyFont="1" applyBorder="1" applyAlignment="1">
      <alignment horizontal="center" vertical="center"/>
    </xf>
    <xf numFmtId="165" fontId="0" fillId="14" borderId="20" xfId="0" applyNumberFormat="1" applyFill="1" applyBorder="1" applyAlignment="1">
      <alignment horizontal="left"/>
    </xf>
    <xf numFmtId="0" fontId="0" fillId="14" borderId="0" xfId="0" applyFill="1"/>
    <xf numFmtId="0" fontId="0" fillId="14" borderId="21" xfId="0" applyFill="1" applyBorder="1"/>
    <xf numFmtId="164" fontId="56" fillId="6" borderId="14" xfId="0" applyNumberFormat="1" applyFont="1" applyFill="1" applyBorder="1" applyAlignment="1" applyProtection="1">
      <alignment horizontal="center"/>
      <protection locked="0"/>
    </xf>
    <xf numFmtId="0" fontId="36" fillId="6" borderId="30" xfId="0" applyFont="1" applyFill="1" applyBorder="1" applyAlignment="1" applyProtection="1">
      <alignment horizontal="left" vertical="center"/>
      <protection locked="0"/>
    </xf>
    <xf numFmtId="0" fontId="36" fillId="6" borderId="32" xfId="0" applyFont="1" applyFill="1" applyBorder="1" applyAlignment="1" applyProtection="1">
      <alignment vertical="top"/>
      <protection locked="0"/>
    </xf>
    <xf numFmtId="0" fontId="36" fillId="6" borderId="36" xfId="0" applyFont="1" applyFill="1" applyBorder="1" applyAlignment="1" applyProtection="1">
      <alignment vertical="top"/>
      <protection locked="0"/>
    </xf>
    <xf numFmtId="0" fontId="36" fillId="6" borderId="38" xfId="0" applyFont="1" applyFill="1" applyBorder="1" applyAlignment="1" applyProtection="1">
      <alignment vertical="top"/>
      <protection locked="0"/>
    </xf>
    <xf numFmtId="14" fontId="36" fillId="3" borderId="19" xfId="0" applyNumberFormat="1" applyFont="1" applyFill="1" applyBorder="1" applyAlignment="1" applyProtection="1">
      <alignment horizontal="center" vertical="center"/>
      <protection locked="0"/>
    </xf>
    <xf numFmtId="0" fontId="36" fillId="3" borderId="30" xfId="0" applyFont="1" applyFill="1" applyBorder="1" applyAlignment="1" applyProtection="1">
      <alignment horizontal="center" vertical="center"/>
      <protection locked="0"/>
    </xf>
    <xf numFmtId="0" fontId="29" fillId="3" borderId="34" xfId="4"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36" fillId="3" borderId="30" xfId="0" applyFont="1" applyFill="1" applyBorder="1" applyAlignment="1" applyProtection="1">
      <alignment horizontal="left" vertical="center"/>
      <protection locked="0"/>
    </xf>
    <xf numFmtId="0" fontId="36" fillId="3" borderId="71" xfId="0" applyFont="1" applyFill="1" applyBorder="1" applyAlignment="1" applyProtection="1">
      <alignment horizontal="left" vertical="center"/>
      <protection locked="0"/>
    </xf>
    <xf numFmtId="0" fontId="36" fillId="3" borderId="72" xfId="0" applyFont="1" applyFill="1" applyBorder="1" applyAlignment="1" applyProtection="1">
      <alignment horizontal="left" vertical="center"/>
      <protection locked="0"/>
    </xf>
    <xf numFmtId="0" fontId="36" fillId="3" borderId="40" xfId="0" applyFont="1" applyFill="1" applyBorder="1" applyAlignment="1" applyProtection="1">
      <alignment horizontal="center" vertical="center"/>
      <protection locked="0" hidden="1"/>
    </xf>
    <xf numFmtId="0" fontId="36" fillId="3" borderId="32" xfId="0" applyFont="1" applyFill="1" applyBorder="1" applyAlignment="1" applyProtection="1">
      <alignment horizontal="center" vertical="center"/>
      <protection locked="0"/>
    </xf>
    <xf numFmtId="5" fontId="36" fillId="3" borderId="39" xfId="1" applyNumberFormat="1" applyFont="1" applyFill="1" applyBorder="1" applyAlignment="1" applyProtection="1">
      <alignment horizontal="right" vertical="center"/>
      <protection locked="0"/>
    </xf>
    <xf numFmtId="0" fontId="36" fillId="3" borderId="45" xfId="0" applyFont="1" applyFill="1" applyBorder="1" applyAlignment="1" applyProtection="1">
      <alignment horizontal="center" vertical="center"/>
      <protection locked="0"/>
    </xf>
    <xf numFmtId="0" fontId="36" fillId="3" borderId="14" xfId="0" applyFont="1" applyFill="1" applyBorder="1" applyAlignment="1" applyProtection="1">
      <alignment horizontal="center" vertical="center"/>
      <protection locked="0"/>
    </xf>
    <xf numFmtId="0" fontId="36" fillId="3" borderId="47"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46" xfId="0" applyFont="1" applyFill="1" applyBorder="1" applyAlignment="1" applyProtection="1">
      <alignment horizontal="center" vertical="center"/>
      <protection locked="0"/>
    </xf>
    <xf numFmtId="0" fontId="36" fillId="3" borderId="48" xfId="0" applyFont="1" applyFill="1" applyBorder="1" applyAlignment="1" applyProtection="1">
      <alignment horizontal="center" vertical="center"/>
      <protection locked="0"/>
    </xf>
    <xf numFmtId="0" fontId="36" fillId="3" borderId="39" xfId="0" applyFont="1" applyFill="1" applyBorder="1" applyAlignment="1" applyProtection="1">
      <alignment horizontal="center" vertical="center"/>
      <protection locked="0"/>
    </xf>
    <xf numFmtId="0" fontId="30" fillId="3" borderId="40" xfId="0" applyFont="1" applyFill="1" applyBorder="1" applyAlignment="1" applyProtection="1">
      <alignment horizontal="center"/>
      <protection locked="0" hidden="1"/>
    </xf>
    <xf numFmtId="0" fontId="30" fillId="3" borderId="34" xfId="0" applyFont="1" applyFill="1" applyBorder="1" applyAlignment="1" applyProtection="1">
      <alignment horizontal="center"/>
      <protection locked="0"/>
    </xf>
    <xf numFmtId="0" fontId="36" fillId="3" borderId="51" xfId="0" applyFont="1" applyFill="1" applyBorder="1" applyAlignment="1" applyProtection="1">
      <alignment horizontal="center" vertical="center"/>
      <protection locked="0"/>
    </xf>
    <xf numFmtId="14" fontId="36" fillId="3" borderId="34" xfId="0" applyNumberFormat="1" applyFont="1" applyFill="1" applyBorder="1" applyAlignment="1" applyProtection="1">
      <alignment horizontal="center" vertical="center"/>
      <protection locked="0"/>
    </xf>
    <xf numFmtId="0" fontId="36" fillId="3" borderId="19" xfId="0" applyFont="1" applyFill="1" applyBorder="1" applyAlignment="1" applyProtection="1">
      <alignment vertical="top"/>
      <protection locked="0"/>
    </xf>
    <xf numFmtId="0" fontId="36" fillId="3" borderId="36" xfId="0" applyFont="1" applyFill="1" applyBorder="1" applyAlignment="1" applyProtection="1">
      <alignment vertical="top"/>
      <protection locked="0"/>
    </xf>
    <xf numFmtId="0" fontId="36" fillId="3" borderId="19" xfId="0" applyFont="1" applyFill="1" applyBorder="1" applyAlignment="1" applyProtection="1">
      <alignment horizontal="center" vertical="center"/>
      <protection locked="0"/>
    </xf>
    <xf numFmtId="14" fontId="36" fillId="3" borderId="30" xfId="0" applyNumberFormat="1" applyFont="1" applyFill="1" applyBorder="1" applyAlignment="1" applyProtection="1">
      <alignment horizontal="center" vertical="center"/>
      <protection locked="0"/>
    </xf>
    <xf numFmtId="14" fontId="36" fillId="3" borderId="48" xfId="0" applyNumberFormat="1" applyFont="1" applyFill="1" applyBorder="1" applyAlignment="1" applyProtection="1">
      <alignment horizontal="center" vertical="center"/>
      <protection locked="0"/>
    </xf>
    <xf numFmtId="0" fontId="62" fillId="0" borderId="0" xfId="0" applyFont="1"/>
    <xf numFmtId="0" fontId="63" fillId="2" borderId="2" xfId="0" quotePrefix="1" applyFont="1" applyFill="1" applyBorder="1" applyAlignment="1" applyProtection="1">
      <alignment horizontal="center" vertical="center"/>
      <protection locked="0" hidden="1"/>
    </xf>
    <xf numFmtId="164" fontId="63" fillId="2" borderId="2" xfId="0" applyNumberFormat="1" applyFont="1" applyFill="1" applyBorder="1" applyAlignment="1" applyProtection="1">
      <alignment horizontal="center"/>
      <protection locked="0"/>
    </xf>
    <xf numFmtId="165" fontId="0" fillId="0" borderId="1" xfId="0" applyNumberFormat="1" applyBorder="1" applyAlignment="1">
      <alignment horizontal="left"/>
    </xf>
    <xf numFmtId="165" fontId="0" fillId="0" borderId="26" xfId="0" applyNumberFormat="1" applyBorder="1" applyAlignment="1">
      <alignment horizontal="left"/>
    </xf>
    <xf numFmtId="0" fontId="0" fillId="0" borderId="26" xfId="0" applyBorder="1"/>
    <xf numFmtId="0" fontId="54" fillId="0" borderId="0" xfId="0" applyFont="1" applyAlignment="1">
      <alignment horizontal="left"/>
    </xf>
    <xf numFmtId="0" fontId="0" fillId="0" borderId="1" xfId="0" applyBorder="1"/>
    <xf numFmtId="14" fontId="36" fillId="0" borderId="18" xfId="0" applyNumberFormat="1" applyFont="1" applyBorder="1" applyAlignment="1" applyProtection="1">
      <alignment horizontal="center" vertical="center"/>
      <protection locked="0" hidden="1"/>
    </xf>
    <xf numFmtId="0" fontId="54" fillId="0" borderId="77" xfId="0" applyFont="1" applyBorder="1" applyAlignment="1">
      <alignment horizontal="left"/>
    </xf>
    <xf numFmtId="0" fontId="54" fillId="0" borderId="43" xfId="0" applyFont="1" applyBorder="1" applyAlignment="1">
      <alignment horizontal="left"/>
    </xf>
    <xf numFmtId="167" fontId="36" fillId="3" borderId="34" xfId="0" applyNumberFormat="1" applyFont="1" applyFill="1" applyBorder="1" applyAlignment="1" applyProtection="1">
      <alignment horizontal="center" vertical="center"/>
      <protection locked="0"/>
    </xf>
    <xf numFmtId="168" fontId="36" fillId="3" borderId="30" xfId="0" applyNumberFormat="1" applyFont="1" applyFill="1" applyBorder="1" applyAlignment="1" applyProtection="1">
      <alignment horizontal="center" vertical="center"/>
      <protection locked="0"/>
    </xf>
    <xf numFmtId="168" fontId="36" fillId="3" borderId="39" xfId="0" applyNumberFormat="1" applyFont="1" applyFill="1" applyBorder="1" applyAlignment="1" applyProtection="1">
      <alignment horizontal="center" vertical="center"/>
      <protection locked="0" hidden="1"/>
    </xf>
    <xf numFmtId="44" fontId="21" fillId="3" borderId="4" xfId="1" applyFont="1" applyFill="1" applyBorder="1" applyAlignment="1" applyProtection="1">
      <alignment horizontal="center" vertical="center" wrapText="1"/>
    </xf>
    <xf numFmtId="0" fontId="21" fillId="3" borderId="4" xfId="1" applyNumberFormat="1" applyFont="1" applyFill="1" applyBorder="1" applyAlignment="1" applyProtection="1">
      <alignment horizontal="center" vertical="center" wrapText="1"/>
      <protection locked="0" hidden="1"/>
    </xf>
    <xf numFmtId="0" fontId="0" fillId="0" borderId="9" xfId="0" quotePrefix="1" applyBorder="1"/>
    <xf numFmtId="0" fontId="0" fillId="0" borderId="10" xfId="0" applyBorder="1"/>
    <xf numFmtId="0" fontId="12" fillId="0" borderId="0" xfId="0" quotePrefix="1" applyFont="1" applyAlignment="1">
      <alignment horizontal="center"/>
    </xf>
    <xf numFmtId="0" fontId="12" fillId="0" borderId="7" xfId="0" quotePrefix="1" applyFont="1" applyBorder="1" applyAlignment="1">
      <alignment horizont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horizontal="left" vertical="top" wrapText="1"/>
    </xf>
    <xf numFmtId="0" fontId="0" fillId="8" borderId="48" xfId="0" applyFill="1" applyBorder="1" applyAlignment="1" applyProtection="1">
      <alignment horizontal="left" vertical="top"/>
      <protection locked="0"/>
    </xf>
    <xf numFmtId="0" fontId="0" fillId="8" borderId="4" xfId="0" applyFill="1" applyBorder="1" applyAlignment="1" applyProtection="1">
      <alignment horizontal="left" vertical="top"/>
      <protection locked="0"/>
    </xf>
    <xf numFmtId="0" fontId="24" fillId="15" borderId="68" xfId="0" applyFont="1" applyFill="1" applyBorder="1" applyAlignment="1">
      <alignment horizontal="center" vertical="center" wrapText="1"/>
    </xf>
    <xf numFmtId="0" fontId="24" fillId="15" borderId="4" xfId="0" applyFont="1" applyFill="1" applyBorder="1" applyAlignment="1">
      <alignment horizontal="right"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26" fillId="0" borderId="21" xfId="0" applyFont="1" applyBorder="1" applyAlignment="1">
      <alignment horizontal="center" vertical="center" wrapText="1"/>
    </xf>
    <xf numFmtId="0" fontId="33" fillId="12" borderId="25" xfId="0" applyFont="1" applyFill="1" applyBorder="1" applyAlignment="1">
      <alignment horizontal="center"/>
    </xf>
    <xf numFmtId="0" fontId="33" fillId="12" borderId="26" xfId="0" applyFont="1" applyFill="1" applyBorder="1" applyAlignment="1">
      <alignment horizontal="center"/>
    </xf>
    <xf numFmtId="0" fontId="33" fillId="12" borderId="27" xfId="0" applyFont="1" applyFill="1" applyBorder="1" applyAlignment="1">
      <alignment horizontal="center"/>
    </xf>
    <xf numFmtId="0" fontId="33" fillId="12" borderId="17" xfId="0" applyFont="1" applyFill="1" applyBorder="1" applyAlignment="1">
      <alignment horizontal="center"/>
    </xf>
    <xf numFmtId="0" fontId="33" fillId="12" borderId="18" xfId="0" applyFont="1" applyFill="1" applyBorder="1" applyAlignment="1">
      <alignment horizontal="center"/>
    </xf>
    <xf numFmtId="0" fontId="33" fillId="12" borderId="52" xfId="0" applyFont="1" applyFill="1" applyBorder="1" applyAlignment="1">
      <alignment horizontal="center"/>
    </xf>
    <xf numFmtId="0" fontId="33" fillId="12" borderId="19" xfId="0" applyFont="1" applyFill="1" applyBorder="1" applyAlignment="1">
      <alignment horizontal="center"/>
    </xf>
    <xf numFmtId="0" fontId="32" fillId="12" borderId="22" xfId="0" applyFont="1" applyFill="1" applyBorder="1" applyAlignment="1">
      <alignment horizontal="center"/>
    </xf>
    <xf numFmtId="0" fontId="32" fillId="12" borderId="23" xfId="0" applyFont="1" applyFill="1" applyBorder="1" applyAlignment="1">
      <alignment horizontal="center"/>
    </xf>
    <xf numFmtId="0" fontId="32" fillId="12" borderId="24" xfId="0" applyFont="1" applyFill="1" applyBorder="1" applyAlignment="1">
      <alignment horizontal="center"/>
    </xf>
    <xf numFmtId="0" fontId="54" fillId="0" borderId="31" xfId="0" applyFont="1" applyBorder="1" applyAlignment="1">
      <alignment horizontal="left" vertical="top"/>
    </xf>
    <xf numFmtId="0" fontId="54" fillId="0" borderId="35" xfId="0" applyFont="1" applyBorder="1" applyAlignment="1">
      <alignment horizontal="left" vertical="top"/>
    </xf>
    <xf numFmtId="0" fontId="54" fillId="0" borderId="37" xfId="0" applyFont="1" applyBorder="1" applyAlignment="1">
      <alignment horizontal="left" vertical="top"/>
    </xf>
    <xf numFmtId="0" fontId="35" fillId="2" borderId="20" xfId="0" applyFont="1" applyFill="1" applyBorder="1" applyAlignment="1" applyProtection="1">
      <alignment horizontal="left"/>
      <protection locked="0"/>
    </xf>
    <xf numFmtId="0" fontId="35" fillId="2" borderId="0" xfId="0" applyFont="1" applyFill="1" applyAlignment="1" applyProtection="1">
      <alignment horizontal="left"/>
      <protection locked="0"/>
    </xf>
    <xf numFmtId="0" fontId="35" fillId="2" borderId="21" xfId="0" applyFont="1" applyFill="1" applyBorder="1" applyAlignment="1" applyProtection="1">
      <alignment horizontal="left"/>
      <protection locked="0"/>
    </xf>
    <xf numFmtId="0" fontId="35" fillId="2" borderId="43" xfId="0" applyFont="1" applyFill="1" applyBorder="1" applyAlignment="1" applyProtection="1">
      <alignment horizontal="left"/>
      <protection locked="0"/>
    </xf>
    <xf numFmtId="0" fontId="35" fillId="2" borderId="1" xfId="0" applyFont="1" applyFill="1" applyBorder="1" applyAlignment="1" applyProtection="1">
      <alignment horizontal="left"/>
      <protection locked="0"/>
    </xf>
    <xf numFmtId="0" fontId="35" fillId="2" borderId="69" xfId="0" applyFont="1" applyFill="1" applyBorder="1" applyAlignment="1" applyProtection="1">
      <alignment horizontal="left"/>
      <protection locked="0"/>
    </xf>
    <xf numFmtId="0" fontId="39" fillId="2" borderId="17" xfId="0" applyFont="1" applyFill="1" applyBorder="1" applyAlignment="1" applyProtection="1">
      <alignment horizontal="left"/>
      <protection locked="0"/>
    </xf>
    <xf numFmtId="0" fontId="39" fillId="2" borderId="18" xfId="0" applyFont="1" applyFill="1" applyBorder="1" applyAlignment="1" applyProtection="1">
      <alignment horizontal="left"/>
      <protection locked="0"/>
    </xf>
    <xf numFmtId="0" fontId="39" fillId="2" borderId="19" xfId="0" applyFont="1" applyFill="1" applyBorder="1" applyAlignment="1" applyProtection="1">
      <alignment horizontal="left"/>
      <protection locked="0"/>
    </xf>
    <xf numFmtId="167" fontId="21" fillId="5" borderId="14" xfId="0" applyNumberFormat="1" applyFont="1" applyFill="1" applyBorder="1" applyAlignment="1" applyProtection="1">
      <alignment horizontal="center"/>
      <protection hidden="1"/>
    </xf>
    <xf numFmtId="167" fontId="21" fillId="5" borderId="15" xfId="0" applyNumberFormat="1" applyFont="1" applyFill="1" applyBorder="1" applyAlignment="1" applyProtection="1">
      <alignment horizontal="center"/>
      <protection hidden="1"/>
    </xf>
    <xf numFmtId="0" fontId="21" fillId="5" borderId="14" xfId="0" applyFont="1" applyFill="1" applyBorder="1" applyAlignment="1" applyProtection="1">
      <alignment horizontal="center"/>
      <protection hidden="1"/>
    </xf>
    <xf numFmtId="0" fontId="21" fillId="5" borderId="15" xfId="0" applyFont="1" applyFill="1" applyBorder="1" applyAlignment="1" applyProtection="1">
      <alignment horizontal="center"/>
      <protection hidden="1"/>
    </xf>
    <xf numFmtId="0" fontId="21" fillId="5" borderId="8" xfId="0" applyFont="1" applyFill="1" applyBorder="1" applyAlignment="1" applyProtection="1">
      <alignment horizontal="center"/>
      <protection locked="0" hidden="1"/>
    </xf>
    <xf numFmtId="0" fontId="21" fillId="5" borderId="9" xfId="0" applyFont="1" applyFill="1" applyBorder="1" applyAlignment="1" applyProtection="1">
      <alignment horizontal="center"/>
      <protection locked="0" hidden="1"/>
    </xf>
    <xf numFmtId="164" fontId="21" fillId="5" borderId="14" xfId="0" applyNumberFormat="1" applyFont="1" applyFill="1" applyBorder="1" applyAlignment="1" applyProtection="1">
      <alignment horizontal="center"/>
      <protection locked="0" hidden="1"/>
    </xf>
    <xf numFmtId="0" fontId="21" fillId="2" borderId="4" xfId="0" applyFont="1" applyFill="1" applyBorder="1" applyAlignment="1" applyProtection="1">
      <alignment horizontal="left" vertical="center" wrapText="1"/>
      <protection locked="0"/>
    </xf>
    <xf numFmtId="0" fontId="21" fillId="2" borderId="4" xfId="0" applyFont="1" applyFill="1" applyBorder="1" applyAlignment="1" applyProtection="1">
      <alignment horizontal="left" vertical="center"/>
      <protection locked="0"/>
    </xf>
    <xf numFmtId="0" fontId="21" fillId="2" borderId="5" xfId="0" applyFont="1" applyFill="1" applyBorder="1" applyAlignment="1" applyProtection="1">
      <alignment horizontal="left" vertical="center"/>
      <protection locked="0"/>
    </xf>
    <xf numFmtId="0" fontId="21" fillId="2" borderId="9" xfId="0" applyFont="1" applyFill="1" applyBorder="1" applyAlignment="1" applyProtection="1">
      <alignment horizontal="left" vertical="center"/>
      <protection locked="0"/>
    </xf>
    <xf numFmtId="0" fontId="21" fillId="2" borderId="10" xfId="0" applyFont="1" applyFill="1" applyBorder="1" applyAlignment="1" applyProtection="1">
      <alignment horizontal="left" vertical="center"/>
      <protection locked="0"/>
    </xf>
    <xf numFmtId="0" fontId="21" fillId="7" borderId="4" xfId="0" applyFont="1" applyFill="1" applyBorder="1" applyAlignment="1" applyProtection="1">
      <alignment horizontal="left" vertical="top"/>
      <protection locked="0"/>
    </xf>
    <xf numFmtId="0" fontId="21" fillId="7" borderId="5" xfId="0" applyFont="1" applyFill="1" applyBorder="1" applyAlignment="1" applyProtection="1">
      <alignment horizontal="left" vertical="top"/>
      <protection locked="0"/>
    </xf>
    <xf numFmtId="0" fontId="21" fillId="7" borderId="9" xfId="0" applyFont="1" applyFill="1" applyBorder="1" applyAlignment="1" applyProtection="1">
      <alignment horizontal="left" vertical="top"/>
      <protection locked="0"/>
    </xf>
    <xf numFmtId="0" fontId="21" fillId="7" borderId="10" xfId="0" applyFont="1" applyFill="1" applyBorder="1" applyAlignment="1" applyProtection="1">
      <alignment horizontal="left" vertical="top"/>
      <protection locked="0"/>
    </xf>
    <xf numFmtId="0" fontId="21" fillId="0" borderId="6"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44" fontId="21" fillId="5" borderId="9" xfId="1" applyFont="1" applyFill="1" applyBorder="1" applyAlignment="1" applyProtection="1">
      <alignment horizontal="left"/>
      <protection locked="0"/>
    </xf>
    <xf numFmtId="44" fontId="21" fillId="5" borderId="10" xfId="1" applyFont="1" applyFill="1" applyBorder="1" applyAlignment="1" applyProtection="1">
      <alignment horizontal="left"/>
      <protection locked="0"/>
    </xf>
    <xf numFmtId="0" fontId="21" fillId="0" borderId="3" xfId="0" quotePrefix="1" applyFont="1" applyBorder="1" applyAlignment="1">
      <alignment horizontal="right" vertical="top" wrapText="1"/>
    </xf>
    <xf numFmtId="0" fontId="21" fillId="0" borderId="4" xfId="0" quotePrefix="1" applyFont="1" applyBorder="1" applyAlignment="1">
      <alignment horizontal="right" vertical="top" wrapText="1"/>
    </xf>
    <xf numFmtId="0" fontId="21" fillId="0" borderId="5" xfId="0" quotePrefix="1" applyFont="1" applyBorder="1" applyAlignment="1">
      <alignment horizontal="right" vertical="top" wrapText="1"/>
    </xf>
    <xf numFmtId="0" fontId="21" fillId="0" borderId="8" xfId="0" quotePrefix="1" applyFont="1" applyBorder="1" applyAlignment="1">
      <alignment horizontal="right" vertical="top" wrapText="1"/>
    </xf>
    <xf numFmtId="0" fontId="21" fillId="0" borderId="9" xfId="0" quotePrefix="1" applyFont="1" applyBorder="1" applyAlignment="1">
      <alignment horizontal="right" vertical="top" wrapText="1"/>
    </xf>
    <xf numFmtId="0" fontId="21" fillId="0" borderId="10" xfId="0" quotePrefix="1" applyFont="1" applyBorder="1" applyAlignment="1">
      <alignment horizontal="righ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0" fillId="0" borderId="4"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21" fillId="5" borderId="8" xfId="0" applyFont="1" applyFill="1" applyBorder="1" applyAlignment="1" applyProtection="1">
      <alignment horizontal="left" vertical="top"/>
      <protection locked="0" hidden="1"/>
    </xf>
    <xf numFmtId="0" fontId="21" fillId="5" borderId="9" xfId="0" applyFont="1" applyFill="1" applyBorder="1" applyAlignment="1" applyProtection="1">
      <alignment horizontal="left" vertical="top"/>
      <protection locked="0" hidden="1"/>
    </xf>
    <xf numFmtId="0" fontId="21" fillId="5" borderId="10" xfId="0" applyFont="1" applyFill="1" applyBorder="1" applyAlignment="1" applyProtection="1">
      <alignment horizontal="left" vertical="top"/>
      <protection locked="0" hidden="1"/>
    </xf>
    <xf numFmtId="0" fontId="21" fillId="5" borderId="2" xfId="0" applyFont="1" applyFill="1" applyBorder="1" applyAlignment="1" applyProtection="1">
      <alignment horizontal="center" vertical="center"/>
      <protection locked="0" hidden="1"/>
    </xf>
    <xf numFmtId="168" fontId="21" fillId="5" borderId="13" xfId="0" applyNumberFormat="1" applyFont="1" applyFill="1" applyBorder="1" applyAlignment="1" applyProtection="1">
      <alignment horizontal="center" vertical="center"/>
      <protection locked="0" hidden="1"/>
    </xf>
    <xf numFmtId="168" fontId="21" fillId="5" borderId="14" xfId="0" applyNumberFormat="1" applyFont="1" applyFill="1" applyBorder="1" applyAlignment="1" applyProtection="1">
      <alignment horizontal="center" vertical="center"/>
      <protection locked="0" hidden="1"/>
    </xf>
    <xf numFmtId="168" fontId="21" fillId="5" borderId="15" xfId="0" applyNumberFormat="1" applyFont="1" applyFill="1" applyBorder="1" applyAlignment="1" applyProtection="1">
      <alignment horizontal="center" vertical="center"/>
      <protection locked="0" hidden="1"/>
    </xf>
    <xf numFmtId="0" fontId="21" fillId="5" borderId="13" xfId="0" applyFont="1" applyFill="1" applyBorder="1" applyAlignment="1" applyProtection="1">
      <alignment horizontal="center" vertical="center"/>
      <protection locked="0" hidden="1"/>
    </xf>
    <xf numFmtId="0" fontId="21" fillId="5" borderId="14" xfId="0" applyFont="1" applyFill="1" applyBorder="1" applyAlignment="1" applyProtection="1">
      <alignment horizontal="center" vertical="center"/>
      <protection locked="0" hidden="1"/>
    </xf>
    <xf numFmtId="0" fontId="21" fillId="5" borderId="15" xfId="0" applyFont="1" applyFill="1" applyBorder="1" applyAlignment="1" applyProtection="1">
      <alignment horizontal="center" vertical="center"/>
      <protection locked="0" hidden="1"/>
    </xf>
    <xf numFmtId="164" fontId="21" fillId="7" borderId="0" xfId="0" applyNumberFormat="1" applyFont="1" applyFill="1" applyAlignment="1">
      <alignment horizontal="center"/>
    </xf>
    <xf numFmtId="164" fontId="21" fillId="7" borderId="7" xfId="0" applyNumberFormat="1" applyFont="1" applyFill="1" applyBorder="1" applyAlignment="1">
      <alignment horizontal="center"/>
    </xf>
    <xf numFmtId="168" fontId="21" fillId="5" borderId="3" xfId="0" applyNumberFormat="1" applyFont="1" applyFill="1" applyBorder="1" applyAlignment="1" applyProtection="1">
      <alignment horizontal="center" vertical="top"/>
      <protection locked="0" hidden="1"/>
    </xf>
    <xf numFmtId="168" fontId="21" fillId="5" borderId="4" xfId="0" applyNumberFormat="1" applyFont="1" applyFill="1" applyBorder="1" applyAlignment="1" applyProtection="1">
      <alignment horizontal="center" vertical="top"/>
      <protection locked="0" hidden="1"/>
    </xf>
    <xf numFmtId="168" fontId="21" fillId="5" borderId="5" xfId="0" applyNumberFormat="1" applyFont="1" applyFill="1" applyBorder="1" applyAlignment="1" applyProtection="1">
      <alignment horizontal="center" vertical="top"/>
      <protection locked="0" hidden="1"/>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64" fillId="0" borderId="3" xfId="0" quotePrefix="1" applyFont="1" applyBorder="1" applyAlignment="1">
      <alignment horizontal="center" vertical="center" wrapText="1"/>
    </xf>
    <xf numFmtId="0" fontId="64" fillId="0" borderId="4" xfId="0" quotePrefix="1" applyFont="1" applyBorder="1" applyAlignment="1">
      <alignment horizontal="center" vertical="center" wrapText="1"/>
    </xf>
    <xf numFmtId="0" fontId="64" fillId="0" borderId="5" xfId="0" quotePrefix="1" applyFont="1" applyBorder="1" applyAlignment="1">
      <alignment horizontal="center" vertical="center" wrapText="1"/>
    </xf>
    <xf numFmtId="0" fontId="64" fillId="0" borderId="6" xfId="0" quotePrefix="1" applyFont="1" applyBorder="1" applyAlignment="1">
      <alignment horizontal="center" vertical="center" wrapText="1"/>
    </xf>
    <xf numFmtId="0" fontId="64" fillId="0" borderId="0" xfId="0" quotePrefix="1" applyFont="1" applyAlignment="1">
      <alignment horizontal="center" vertical="center" wrapText="1"/>
    </xf>
    <xf numFmtId="0" fontId="64" fillId="0" borderId="7" xfId="0" quotePrefix="1" applyFont="1" applyBorder="1" applyAlignment="1">
      <alignment horizontal="center" vertical="center" wrapText="1"/>
    </xf>
    <xf numFmtId="44" fontId="21" fillId="3" borderId="9" xfId="1" applyFont="1" applyFill="1" applyBorder="1" applyAlignment="1" applyProtection="1">
      <alignment horizontal="left"/>
    </xf>
    <xf numFmtId="0" fontId="21" fillId="2" borderId="0" xfId="0" quotePrefix="1" applyFont="1" applyFill="1" applyAlignment="1">
      <alignment horizontal="center"/>
    </xf>
    <xf numFmtId="0" fontId="21" fillId="2" borderId="7" xfId="0" quotePrefix="1" applyFont="1" applyFill="1" applyBorder="1" applyAlignment="1">
      <alignment horizontal="center"/>
    </xf>
    <xf numFmtId="0" fontId="2" fillId="6" borderId="6" xfId="0" quotePrefix="1" applyFont="1" applyFill="1" applyBorder="1" applyAlignment="1">
      <alignment horizontal="left" vertical="center" wrapText="1"/>
    </xf>
    <xf numFmtId="0" fontId="4" fillId="6" borderId="0" xfId="0" quotePrefix="1" applyFont="1" applyFill="1" applyAlignment="1">
      <alignment horizontal="left" vertical="center" wrapText="1"/>
    </xf>
    <xf numFmtId="0" fontId="4" fillId="6" borderId="7" xfId="0" quotePrefix="1" applyFont="1" applyFill="1" applyBorder="1" applyAlignment="1">
      <alignment horizontal="left" vertical="center" wrapText="1"/>
    </xf>
    <xf numFmtId="0" fontId="4" fillId="6" borderId="6" xfId="0" quotePrefix="1" applyFont="1" applyFill="1" applyBorder="1" applyAlignment="1">
      <alignment horizontal="left" vertical="center" wrapText="1"/>
    </xf>
    <xf numFmtId="0" fontId="21" fillId="5" borderId="6" xfId="0" applyFont="1" applyFill="1" applyBorder="1" applyAlignment="1" applyProtection="1">
      <alignment horizontal="left" vertical="top"/>
      <protection locked="0" hidden="1"/>
    </xf>
    <xf numFmtId="0" fontId="21" fillId="5" borderId="0" xfId="0" applyFont="1" applyFill="1" applyAlignment="1" applyProtection="1">
      <alignment horizontal="left" vertical="top"/>
      <protection locked="0" hidden="1"/>
    </xf>
    <xf numFmtId="0" fontId="21" fillId="5" borderId="7" xfId="0" applyFont="1" applyFill="1" applyBorder="1" applyAlignment="1" applyProtection="1">
      <alignment horizontal="left" vertical="top"/>
      <protection locked="0" hidden="1"/>
    </xf>
    <xf numFmtId="0" fontId="21" fillId="0" borderId="5" xfId="0" quotePrefix="1" applyFont="1" applyBorder="1" applyAlignment="1">
      <alignment horizontal="left" vertical="top" wrapText="1"/>
    </xf>
    <xf numFmtId="0" fontId="21" fillId="0" borderId="7" xfId="0" quotePrefix="1" applyFont="1" applyBorder="1" applyAlignment="1">
      <alignment horizontal="left" vertical="top" wrapText="1"/>
    </xf>
    <xf numFmtId="0" fontId="21" fillId="0" borderId="10" xfId="0" quotePrefix="1" applyFont="1" applyBorder="1" applyAlignment="1">
      <alignment horizontal="left" vertical="top" wrapText="1"/>
    </xf>
    <xf numFmtId="0" fontId="21" fillId="5" borderId="2" xfId="0" applyFont="1" applyFill="1" applyBorder="1" applyAlignment="1" applyProtection="1">
      <alignment horizontal="center" vertical="top"/>
      <protection locked="0" hidden="1"/>
    </xf>
    <xf numFmtId="0" fontId="5" fillId="0" borderId="8" xfId="0" quotePrefix="1" applyFont="1" applyBorder="1" applyAlignment="1">
      <alignment horizontal="center" vertical="center" wrapText="1"/>
    </xf>
    <xf numFmtId="0" fontId="5" fillId="0" borderId="9" xfId="0" quotePrefix="1" applyFont="1" applyBorder="1" applyAlignment="1">
      <alignment horizontal="center" vertical="center" wrapText="1"/>
    </xf>
    <xf numFmtId="0" fontId="5" fillId="0" borderId="10" xfId="0" quotePrefix="1" applyFont="1" applyBorder="1" applyAlignment="1">
      <alignment horizontal="center" vertical="center" wrapText="1"/>
    </xf>
    <xf numFmtId="0" fontId="21" fillId="5" borderId="3" xfId="0" applyFont="1" applyFill="1" applyBorder="1" applyAlignment="1" applyProtection="1">
      <alignment horizontal="left" vertical="top"/>
      <protection locked="0" hidden="1"/>
    </xf>
    <xf numFmtId="0" fontId="21" fillId="5" borderId="4" xfId="0" applyFont="1" applyFill="1" applyBorder="1" applyAlignment="1" applyProtection="1">
      <alignment horizontal="left" vertical="top"/>
      <protection locked="0" hidden="1"/>
    </xf>
    <xf numFmtId="0" fontId="21" fillId="5" borderId="5" xfId="0" applyFont="1" applyFill="1" applyBorder="1" applyAlignment="1" applyProtection="1">
      <alignment horizontal="left" vertical="top"/>
      <protection locked="0" hidden="1"/>
    </xf>
    <xf numFmtId="0" fontId="21" fillId="5" borderId="0" xfId="0" applyFont="1" applyFill="1" applyAlignment="1" applyProtection="1">
      <alignment horizontal="center"/>
      <protection locked="0"/>
    </xf>
    <xf numFmtId="0" fontId="21" fillId="5" borderId="3" xfId="0" applyFont="1" applyFill="1" applyBorder="1" applyAlignment="1" applyProtection="1">
      <alignment horizontal="center" vertical="top"/>
      <protection locked="0" hidden="1"/>
    </xf>
    <xf numFmtId="0" fontId="21" fillId="5" borderId="4" xfId="0" applyFont="1" applyFill="1" applyBorder="1" applyAlignment="1" applyProtection="1">
      <alignment horizontal="center" vertical="top"/>
      <protection locked="0" hidden="1"/>
    </xf>
    <xf numFmtId="0" fontId="21" fillId="5" borderId="5" xfId="0" applyFont="1" applyFill="1" applyBorder="1" applyAlignment="1" applyProtection="1">
      <alignment horizontal="center" vertical="top"/>
      <protection locked="0" hidden="1"/>
    </xf>
    <xf numFmtId="14" fontId="21" fillId="5" borderId="0" xfId="0" applyNumberFormat="1" applyFont="1" applyFill="1" applyAlignment="1" applyProtection="1">
      <alignment horizontal="center"/>
      <protection locked="0" hidden="1"/>
    </xf>
    <xf numFmtId="0" fontId="21" fillId="5" borderId="0" xfId="0" applyFont="1" applyFill="1" applyAlignment="1" applyProtection="1">
      <alignment horizontal="center"/>
      <protection locked="0" hidden="1"/>
    </xf>
    <xf numFmtId="0" fontId="12" fillId="0" borderId="0" xfId="0" quotePrefix="1" applyFont="1" applyAlignment="1">
      <alignment horizontal="center"/>
    </xf>
    <xf numFmtId="0" fontId="12" fillId="0" borderId="7" xfId="0" quotePrefix="1" applyFont="1" applyBorder="1" applyAlignment="1">
      <alignment horizontal="center"/>
    </xf>
    <xf numFmtId="0" fontId="5" fillId="0" borderId="0" xfId="0" quotePrefix="1" applyFont="1" applyAlignment="1">
      <alignment horizontal="center"/>
    </xf>
    <xf numFmtId="0" fontId="5" fillId="0" borderId="7" xfId="0" quotePrefix="1" applyFont="1" applyBorder="1" applyAlignment="1">
      <alignment horizontal="center"/>
    </xf>
    <xf numFmtId="0" fontId="11" fillId="3" borderId="3" xfId="0" quotePrefix="1" applyFont="1" applyFill="1" applyBorder="1" applyAlignment="1">
      <alignment horizontal="center"/>
    </xf>
    <xf numFmtId="0" fontId="11" fillId="3" borderId="4" xfId="0" quotePrefix="1" applyFont="1" applyFill="1" applyBorder="1" applyAlignment="1">
      <alignment horizontal="center"/>
    </xf>
    <xf numFmtId="0" fontId="11" fillId="3" borderId="14" xfId="0" quotePrefix="1" applyFont="1" applyFill="1" applyBorder="1" applyAlignment="1">
      <alignment horizontal="center"/>
    </xf>
    <xf numFmtId="0" fontId="11" fillId="3" borderId="15" xfId="0" quotePrefix="1" applyFont="1" applyFill="1" applyBorder="1" applyAlignment="1">
      <alignment horizontal="center"/>
    </xf>
    <xf numFmtId="0" fontId="11" fillId="3" borderId="13" xfId="0" quotePrefix="1" applyFont="1" applyFill="1" applyBorder="1" applyAlignment="1">
      <alignment horizontal="center"/>
    </xf>
    <xf numFmtId="0" fontId="61" fillId="3" borderId="3" xfId="0" quotePrefix="1" applyFont="1" applyFill="1" applyBorder="1" applyAlignment="1">
      <alignment horizontal="center"/>
    </xf>
    <xf numFmtId="0" fontId="61" fillId="3" borderId="4" xfId="0" quotePrefix="1" applyFont="1" applyFill="1" applyBorder="1" applyAlignment="1">
      <alignment horizontal="center"/>
    </xf>
    <xf numFmtId="0" fontId="61" fillId="3" borderId="5" xfId="0" quotePrefix="1" applyFont="1" applyFill="1" applyBorder="1" applyAlignment="1">
      <alignment horizontal="center"/>
    </xf>
    <xf numFmtId="0" fontId="21" fillId="5" borderId="10" xfId="0" applyFont="1" applyFill="1" applyBorder="1" applyAlignment="1" applyProtection="1">
      <alignment horizontal="center"/>
      <protection locked="0" hidden="1"/>
    </xf>
    <xf numFmtId="0" fontId="21" fillId="5" borderId="6" xfId="0" applyFont="1" applyFill="1" applyBorder="1" applyAlignment="1" applyProtection="1">
      <alignment horizontal="left" vertical="top"/>
      <protection locked="0"/>
    </xf>
    <xf numFmtId="0" fontId="21" fillId="5" borderId="0" xfId="0" applyFont="1" applyFill="1" applyAlignment="1" applyProtection="1">
      <alignment horizontal="left" vertical="top"/>
      <protection locked="0"/>
    </xf>
    <xf numFmtId="0" fontId="21" fillId="5" borderId="7" xfId="0" applyFont="1" applyFill="1" applyBorder="1" applyAlignment="1" applyProtection="1">
      <alignment horizontal="left" vertical="top"/>
      <protection locked="0"/>
    </xf>
    <xf numFmtId="0" fontId="21" fillId="5" borderId="8" xfId="0" applyFont="1" applyFill="1" applyBorder="1" applyAlignment="1" applyProtection="1">
      <alignment horizontal="left" vertical="top"/>
      <protection locked="0"/>
    </xf>
    <xf numFmtId="0" fontId="21" fillId="5" borderId="9" xfId="0" applyFont="1" applyFill="1" applyBorder="1" applyAlignment="1" applyProtection="1">
      <alignment horizontal="left" vertical="top"/>
      <protection locked="0"/>
    </xf>
    <xf numFmtId="0" fontId="21" fillId="5" borderId="10" xfId="0" applyFont="1" applyFill="1" applyBorder="1" applyAlignment="1" applyProtection="1">
      <alignment horizontal="left" vertical="top"/>
      <protection locked="0"/>
    </xf>
    <xf numFmtId="44" fontId="21" fillId="3" borderId="14" xfId="1" applyFont="1" applyFill="1" applyBorder="1" applyAlignment="1" applyProtection="1">
      <alignment horizontal="left"/>
    </xf>
    <xf numFmtId="44" fontId="21" fillId="3" borderId="15" xfId="1" applyFont="1" applyFill="1" applyBorder="1" applyAlignment="1" applyProtection="1">
      <alignment horizontal="left"/>
    </xf>
    <xf numFmtId="44" fontId="21" fillId="3" borderId="14" xfId="1" applyFont="1" applyFill="1" applyBorder="1" applyAlignment="1" applyProtection="1">
      <alignment horizontal="right"/>
    </xf>
    <xf numFmtId="44" fontId="21" fillId="3" borderId="15" xfId="1" applyFont="1" applyFill="1" applyBorder="1" applyAlignment="1" applyProtection="1">
      <alignment horizontal="right"/>
    </xf>
    <xf numFmtId="0" fontId="21" fillId="5" borderId="14" xfId="0" applyFont="1" applyFill="1" applyBorder="1" applyAlignment="1" applyProtection="1">
      <alignment horizontal="left"/>
      <protection locked="0" hidden="1"/>
    </xf>
    <xf numFmtId="0" fontId="21" fillId="5" borderId="15" xfId="0" applyFont="1" applyFill="1" applyBorder="1" applyAlignment="1" applyProtection="1">
      <alignment horizontal="left"/>
      <protection locked="0" hidden="1"/>
    </xf>
    <xf numFmtId="0" fontId="21" fillId="5" borderId="4" xfId="0" applyFont="1" applyFill="1" applyBorder="1" applyAlignment="1" applyProtection="1">
      <alignment horizontal="left"/>
      <protection locked="0"/>
    </xf>
    <xf numFmtId="0" fontId="21" fillId="5" borderId="5" xfId="0" applyFont="1" applyFill="1" applyBorder="1" applyAlignment="1" applyProtection="1">
      <alignment horizontal="left"/>
      <protection locked="0"/>
    </xf>
    <xf numFmtId="0" fontId="1" fillId="3" borderId="6" xfId="0" quotePrefix="1" applyFont="1" applyFill="1" applyBorder="1" applyAlignment="1">
      <alignment horizontal="left" vertical="center" wrapText="1"/>
    </xf>
    <xf numFmtId="0" fontId="21" fillId="3" borderId="0" xfId="0" quotePrefix="1" applyFont="1" applyFill="1" applyAlignment="1">
      <alignment horizontal="left" vertical="center" wrapText="1"/>
    </xf>
    <xf numFmtId="0" fontId="21" fillId="3" borderId="7" xfId="0" quotePrefix="1" applyFont="1" applyFill="1" applyBorder="1" applyAlignment="1">
      <alignment horizontal="left" vertical="center" wrapText="1"/>
    </xf>
    <xf numFmtId="0" fontId="21" fillId="3" borderId="6" xfId="0" quotePrefix="1" applyFont="1" applyFill="1" applyBorder="1" applyAlignment="1">
      <alignment horizontal="left" vertical="center" wrapText="1"/>
    </xf>
    <xf numFmtId="0" fontId="21" fillId="3" borderId="8" xfId="0" quotePrefix="1" applyFont="1" applyFill="1" applyBorder="1" applyAlignment="1">
      <alignment horizontal="left" vertical="center" wrapText="1"/>
    </xf>
    <xf numFmtId="0" fontId="21" fillId="3" borderId="9" xfId="0" quotePrefix="1" applyFont="1" applyFill="1" applyBorder="1" applyAlignment="1">
      <alignment horizontal="left" vertical="center" wrapText="1"/>
    </xf>
    <xf numFmtId="0" fontId="21" fillId="3" borderId="10" xfId="0" quotePrefix="1" applyFont="1" applyFill="1" applyBorder="1" applyAlignment="1">
      <alignment horizontal="left" vertical="center" wrapText="1"/>
    </xf>
    <xf numFmtId="164" fontId="21" fillId="5" borderId="14" xfId="0" applyNumberFormat="1" applyFont="1" applyFill="1" applyBorder="1" applyAlignment="1" applyProtection="1">
      <alignment horizontal="center"/>
      <protection locked="0"/>
    </xf>
    <xf numFmtId="164" fontId="21" fillId="5" borderId="15" xfId="0" applyNumberFormat="1" applyFont="1" applyFill="1" applyBorder="1" applyAlignment="1" applyProtection="1">
      <alignment horizontal="center"/>
      <protection locked="0"/>
    </xf>
    <xf numFmtId="0" fontId="52" fillId="5" borderId="13" xfId="0" applyFont="1" applyFill="1" applyBorder="1" applyAlignment="1" applyProtection="1">
      <alignment horizontal="center" vertical="center"/>
      <protection locked="0"/>
    </xf>
    <xf numFmtId="0" fontId="52" fillId="5" borderId="14" xfId="0" applyFont="1" applyFill="1" applyBorder="1" applyAlignment="1" applyProtection="1">
      <alignment horizontal="center" vertical="center"/>
      <protection locked="0"/>
    </xf>
    <xf numFmtId="0" fontId="52" fillId="5" borderId="15" xfId="0" applyFont="1" applyFill="1" applyBorder="1" applyAlignment="1" applyProtection="1">
      <alignment horizontal="center" vertical="center"/>
      <protection locked="0"/>
    </xf>
    <xf numFmtId="0" fontId="52" fillId="5" borderId="14" xfId="0" applyFont="1" applyFill="1" applyBorder="1" applyAlignment="1" applyProtection="1">
      <alignment horizontal="left"/>
      <protection locked="0"/>
    </xf>
    <xf numFmtId="0" fontId="52" fillId="5" borderId="15" xfId="0" applyFont="1" applyFill="1" applyBorder="1" applyAlignment="1" applyProtection="1">
      <alignment horizontal="left"/>
      <protection locked="0"/>
    </xf>
    <xf numFmtId="0" fontId="21" fillId="5" borderId="14" xfId="0" quotePrefix="1" applyFont="1" applyFill="1" applyBorder="1" applyAlignment="1" applyProtection="1">
      <alignment horizontal="center"/>
      <protection locked="0" hidden="1"/>
    </xf>
    <xf numFmtId="0" fontId="21" fillId="5" borderId="15" xfId="0" quotePrefix="1" applyFont="1" applyFill="1" applyBorder="1" applyAlignment="1" applyProtection="1">
      <alignment horizontal="center"/>
      <protection locked="0" hidden="1"/>
    </xf>
    <xf numFmtId="0" fontId="21" fillId="4" borderId="14" xfId="0" applyFont="1" applyFill="1" applyBorder="1" applyAlignment="1" applyProtection="1">
      <alignment horizontal="left"/>
      <protection locked="0"/>
    </xf>
    <xf numFmtId="0" fontId="13" fillId="0" borderId="0" xfId="0" applyFont="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0" fontId="15" fillId="0" borderId="0" xfId="0" applyFont="1" applyAlignment="1">
      <alignment horizontal="center" vertical="center"/>
    </xf>
    <xf numFmtId="0" fontId="10" fillId="0" borderId="0" xfId="0" quotePrefix="1" applyFont="1" applyAlignment="1">
      <alignment horizontal="center"/>
    </xf>
    <xf numFmtId="0" fontId="18" fillId="0" borderId="0" xfId="0" applyFont="1" applyAlignment="1">
      <alignment horizontal="left" vertical="top" wrapText="1"/>
    </xf>
    <xf numFmtId="0" fontId="18" fillId="0" borderId="0" xfId="0" applyFont="1" applyAlignment="1">
      <alignment horizontal="center" vertical="center" wrapText="1"/>
    </xf>
    <xf numFmtId="0" fontId="11" fillId="0" borderId="0" xfId="0" quotePrefix="1" applyFont="1" applyAlignment="1">
      <alignment horizontal="center"/>
    </xf>
    <xf numFmtId="0" fontId="26" fillId="0" borderId="0" xfId="0" applyFont="1" applyAlignment="1">
      <alignment horizontal="center" vertical="center"/>
    </xf>
    <xf numFmtId="0" fontId="26" fillId="0" borderId="21" xfId="0" applyFont="1" applyBorder="1" applyAlignment="1">
      <alignment horizontal="center" vertical="center"/>
    </xf>
    <xf numFmtId="0" fontId="48" fillId="0" borderId="2" xfId="0" applyFont="1" applyBorder="1" applyAlignment="1">
      <alignment vertical="center" wrapText="1"/>
    </xf>
    <xf numFmtId="0" fontId="49" fillId="0" borderId="57" xfId="0" applyFont="1" applyBorder="1" applyAlignment="1">
      <alignment vertical="center" wrapText="1"/>
    </xf>
    <xf numFmtId="0" fontId="32" fillId="13" borderId="25" xfId="0" applyFont="1" applyFill="1" applyBorder="1" applyAlignment="1">
      <alignment horizontal="center"/>
    </xf>
    <xf numFmtId="0" fontId="32" fillId="13" borderId="26" xfId="0" applyFont="1" applyFill="1" applyBorder="1" applyAlignment="1">
      <alignment horizontal="center"/>
    </xf>
    <xf numFmtId="0" fontId="32" fillId="13" borderId="27" xfId="0" applyFont="1" applyFill="1" applyBorder="1" applyAlignment="1">
      <alignment horizontal="center"/>
    </xf>
    <xf numFmtId="0" fontId="41" fillId="0" borderId="56" xfId="0" applyFont="1" applyBorder="1" applyAlignment="1">
      <alignment horizontal="left"/>
    </xf>
    <xf numFmtId="0" fontId="42" fillId="0" borderId="2" xfId="0" applyFont="1" applyBorder="1" applyAlignment="1">
      <alignment horizontal="left"/>
    </xf>
    <xf numFmtId="0" fontId="37" fillId="13" borderId="61" xfId="0" applyFont="1" applyFill="1" applyBorder="1" applyAlignment="1">
      <alignment horizontal="center"/>
    </xf>
    <xf numFmtId="0" fontId="37" fillId="13" borderId="62" xfId="0" applyFont="1" applyFill="1" applyBorder="1" applyAlignment="1">
      <alignment horizontal="center"/>
    </xf>
    <xf numFmtId="0" fontId="37" fillId="13" borderId="46" xfId="0" applyFont="1" applyFill="1" applyBorder="1" applyAlignment="1">
      <alignment horizontal="center"/>
    </xf>
    <xf numFmtId="0" fontId="44" fillId="0" borderId="63" xfId="0" applyFont="1" applyBorder="1" applyAlignment="1">
      <alignment horizontal="left" vertical="center"/>
    </xf>
    <xf numFmtId="0" fontId="44" fillId="0" borderId="15" xfId="0" applyFont="1" applyBorder="1" applyAlignment="1">
      <alignment horizontal="left" vertical="center"/>
    </xf>
    <xf numFmtId="0" fontId="47" fillId="0" borderId="57" xfId="0" applyFont="1" applyBorder="1" applyAlignment="1">
      <alignment horizontal="left" vertical="center"/>
    </xf>
    <xf numFmtId="0" fontId="47" fillId="0" borderId="64" xfId="0" applyFont="1" applyBorder="1" applyAlignment="1">
      <alignment horizontal="left" vertical="center"/>
    </xf>
    <xf numFmtId="0" fontId="44" fillId="0" borderId="43" xfId="0" applyFont="1" applyBorder="1" applyAlignment="1" applyProtection="1">
      <alignment horizontal="left" vertical="top"/>
      <protection locked="0"/>
    </xf>
    <xf numFmtId="0" fontId="44" fillId="0" borderId="1" xfId="0" applyFont="1" applyBorder="1" applyAlignment="1" applyProtection="1">
      <alignment horizontal="left" vertical="top"/>
      <protection locked="0"/>
    </xf>
    <xf numFmtId="0" fontId="44" fillId="0" borderId="69" xfId="0" applyFont="1" applyBorder="1" applyAlignment="1" applyProtection="1">
      <alignment horizontal="left" vertical="top"/>
      <protection locked="0"/>
    </xf>
    <xf numFmtId="0" fontId="24" fillId="0" borderId="66" xfId="0" quotePrefix="1" applyFont="1" applyBorder="1" applyAlignment="1">
      <alignment horizontal="right" vertical="center"/>
    </xf>
    <xf numFmtId="0" fontId="24" fillId="0" borderId="10" xfId="0" applyFont="1" applyBorder="1" applyAlignment="1">
      <alignment horizontal="right" vertical="center"/>
    </xf>
    <xf numFmtId="0" fontId="24" fillId="8" borderId="8" xfId="0" applyFont="1" applyFill="1" applyBorder="1" applyAlignment="1" applyProtection="1">
      <alignment vertical="center"/>
      <protection locked="0"/>
    </xf>
    <xf numFmtId="0" fontId="24" fillId="8" borderId="51" xfId="0" applyFont="1" applyFill="1" applyBorder="1" applyAlignment="1" applyProtection="1">
      <alignment vertical="center"/>
      <protection locked="0"/>
    </xf>
    <xf numFmtId="0" fontId="24" fillId="0" borderId="67" xfId="0" applyFont="1" applyBorder="1" applyAlignment="1">
      <alignment vertical="center"/>
    </xf>
    <xf numFmtId="0" fontId="0" fillId="0" borderId="11" xfId="0" applyBorder="1" applyAlignment="1">
      <alignment vertical="center"/>
    </xf>
    <xf numFmtId="0" fontId="24" fillId="0" borderId="56" xfId="0" applyFont="1" applyBorder="1" applyAlignment="1">
      <alignment vertical="center"/>
    </xf>
    <xf numFmtId="0" fontId="24" fillId="0" borderId="2" xfId="0" applyFont="1" applyBorder="1" applyAlignment="1">
      <alignment vertical="center"/>
    </xf>
    <xf numFmtId="0" fontId="24" fillId="0" borderId="57" xfId="0" applyFont="1" applyBorder="1" applyAlignment="1">
      <alignment vertical="center"/>
    </xf>
    <xf numFmtId="0" fontId="24" fillId="0" borderId="68" xfId="0" applyFont="1" applyBorder="1" applyAlignment="1">
      <alignment horizontal="right" vertical="center" wrapText="1"/>
    </xf>
    <xf numFmtId="0" fontId="24" fillId="0" borderId="4" xfId="0" applyFont="1" applyBorder="1" applyAlignment="1">
      <alignment horizontal="right" vertical="center" wrapText="1"/>
    </xf>
    <xf numFmtId="0" fontId="0" fillId="8" borderId="3" xfId="0" applyFill="1" applyBorder="1" applyAlignment="1" applyProtection="1">
      <alignment horizontal="left" vertical="top"/>
      <protection locked="0"/>
    </xf>
    <xf numFmtId="0" fontId="0" fillId="8" borderId="48" xfId="0" applyFill="1" applyBorder="1" applyAlignment="1" applyProtection="1">
      <alignment horizontal="left" vertical="top"/>
      <protection locked="0"/>
    </xf>
    <xf numFmtId="0" fontId="50" fillId="0" borderId="63" xfId="0" applyFont="1" applyBorder="1" applyAlignment="1">
      <alignment wrapText="1"/>
    </xf>
    <xf numFmtId="0" fontId="49" fillId="0" borderId="14" xfId="0" applyFont="1" applyBorder="1" applyAlignment="1">
      <alignment wrapText="1"/>
    </xf>
    <xf numFmtId="0" fontId="49" fillId="0" borderId="30" xfId="0" applyFont="1" applyBorder="1" applyAlignment="1">
      <alignment wrapText="1"/>
    </xf>
    <xf numFmtId="0" fontId="33" fillId="13" borderId="75" xfId="0" applyFont="1" applyFill="1" applyBorder="1" applyAlignment="1">
      <alignment horizontal="center"/>
    </xf>
    <xf numFmtId="0" fontId="33" fillId="13" borderId="76" xfId="0" applyFont="1" applyFill="1" applyBorder="1" applyAlignment="1">
      <alignment horizontal="center"/>
    </xf>
    <xf numFmtId="0" fontId="44" fillId="0" borderId="20" xfId="0" applyFont="1" applyBorder="1" applyAlignment="1" applyProtection="1">
      <alignment horizontal="left" vertical="top"/>
      <protection locked="0"/>
    </xf>
    <xf numFmtId="0" fontId="44" fillId="0" borderId="18" xfId="0" applyFont="1" applyBorder="1" applyAlignment="1" applyProtection="1">
      <alignment horizontal="left" vertical="top"/>
      <protection locked="0"/>
    </xf>
    <xf numFmtId="0" fontId="44" fillId="0" borderId="19" xfId="0" applyFont="1" applyBorder="1" applyAlignment="1" applyProtection="1">
      <alignment horizontal="left" vertical="top"/>
      <protection locked="0"/>
    </xf>
    <xf numFmtId="0" fontId="44" fillId="0" borderId="0" xfId="0" applyFont="1" applyAlignment="1" applyProtection="1">
      <alignment horizontal="left" vertical="top"/>
      <protection locked="0"/>
    </xf>
    <xf numFmtId="0" fontId="44" fillId="0" borderId="21" xfId="0" applyFont="1" applyBorder="1" applyAlignment="1" applyProtection="1">
      <alignment horizontal="left" vertical="top"/>
      <protection locked="0"/>
    </xf>
  </cellXfs>
  <cellStyles count="5">
    <cellStyle name="Comma" xfId="2" builtinId="3"/>
    <cellStyle name="Currency" xfId="1" builtinId="4"/>
    <cellStyle name="Hyperlink" xfId="4" builtinId="8"/>
    <cellStyle name="Normal" xfId="0" builtinId="0"/>
    <cellStyle name="Normal 3" xfId="3" xr:uid="{00000000-0005-0000-0000-000004000000}"/>
  </cellStyles>
  <dxfs count="1">
    <dxf>
      <fill>
        <patternFill>
          <bgColor theme="4" tint="0.79998168889431442"/>
        </patternFill>
      </fill>
    </dxf>
  </dxfs>
  <tableStyles count="0" defaultTableStyle="TableStyleMedium2" defaultPivotStyle="PivotStyleLight16"/>
  <colors>
    <mruColors>
      <color rgb="FF425166"/>
      <color rgb="FF0000FF"/>
      <color rgb="FF0033CC"/>
      <color rgb="FFEFF6F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0</xdr:rowOff>
    </xdr:from>
    <xdr:to>
      <xdr:col>0</xdr:col>
      <xdr:colOff>0</xdr:colOff>
      <xdr:row>51</xdr:row>
      <xdr:rowOff>0</xdr:rowOff>
    </xdr:to>
    <xdr:sp macro="" textlink="">
      <xdr:nvSpPr>
        <xdr:cNvPr id="15" name="Rounded Rectangular Callout 14">
          <a:extLst>
            <a:ext uri="{FF2B5EF4-FFF2-40B4-BE49-F238E27FC236}">
              <a16:creationId xmlns:a16="http://schemas.microsoft.com/office/drawing/2014/main" id="{00000000-0008-0000-0000-00000F000000}"/>
            </a:ext>
          </a:extLst>
        </xdr:cNvPr>
        <xdr:cNvSpPr/>
      </xdr:nvSpPr>
      <xdr:spPr>
        <a:xfrm>
          <a:off x="0" y="16724779"/>
          <a:ext cx="0" cy="620246"/>
        </a:xfrm>
        <a:prstGeom prst="wedgeRoundRectCallout">
          <a:avLst>
            <a:gd name="adj1" fmla="val -87712"/>
            <a:gd name="adj2" fmla="val -8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Need to fix the math</a:t>
          </a:r>
          <a:r>
            <a:rPr lang="en-US" sz="1100" baseline="0"/>
            <a:t> or remove this section.</a:t>
          </a:r>
        </a:p>
        <a:p>
          <a:pPr algn="l"/>
          <a:r>
            <a:rPr lang="en-US" sz="1100" baseline="0"/>
            <a:t>How do we figure late charges  between 15 or 21 day allowance?</a:t>
          </a:r>
        </a:p>
        <a:p>
          <a:pPr algn="l"/>
          <a:r>
            <a:rPr lang="en-US" sz="1100" baseline="0">
              <a:solidFill>
                <a:schemeClr val="lt1"/>
              </a:solidFill>
              <a:effectLst/>
              <a:latin typeface="+mn-lt"/>
              <a:ea typeface="+mn-ea"/>
              <a:cs typeface="+mn-cs"/>
            </a:rPr>
            <a:t>Should  we provide billing charges here?</a:t>
          </a:r>
          <a:endParaRPr lang="en-US" sz="1100"/>
        </a:p>
      </xdr:txBody>
    </xdr:sp>
    <xdr:clientData/>
  </xdr:twoCellAnchor>
  <xdr:twoCellAnchor editAs="oneCell">
    <xdr:from>
      <xdr:col>4</xdr:col>
      <xdr:colOff>76200</xdr:colOff>
      <xdr:row>20</xdr:row>
      <xdr:rowOff>190500</xdr:rowOff>
    </xdr:from>
    <xdr:to>
      <xdr:col>4</xdr:col>
      <xdr:colOff>533400</xdr:colOff>
      <xdr:row>22</xdr:row>
      <xdr:rowOff>38100</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4</xdr:col>
      <xdr:colOff>485775</xdr:colOff>
      <xdr:row>20</xdr:row>
      <xdr:rowOff>190500</xdr:rowOff>
    </xdr:from>
    <xdr:to>
      <xdr:col>4</xdr:col>
      <xdr:colOff>942975</xdr:colOff>
      <xdr:row>22</xdr:row>
      <xdr:rowOff>38100</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xdr:from>
      <xdr:col>3</xdr:col>
      <xdr:colOff>1055342</xdr:colOff>
      <xdr:row>40</xdr:row>
      <xdr:rowOff>0</xdr:rowOff>
    </xdr:from>
    <xdr:to>
      <xdr:col>3</xdr:col>
      <xdr:colOff>1056908</xdr:colOff>
      <xdr:row>40</xdr:row>
      <xdr:rowOff>12770</xdr:rowOff>
    </xdr:to>
    <xdr:cxnSp macro="">
      <xdr:nvCxnSpPr>
        <xdr:cNvPr id="23" name="Straight Connector 22">
          <a:extLst>
            <a:ext uri="{FF2B5EF4-FFF2-40B4-BE49-F238E27FC236}">
              <a16:creationId xmlns:a16="http://schemas.microsoft.com/office/drawing/2014/main" id="{00000000-0008-0000-0000-000017000000}"/>
            </a:ext>
          </a:extLst>
        </xdr:cNvPr>
        <xdr:cNvCxnSpPr/>
      </xdr:nvCxnSpPr>
      <xdr:spPr>
        <a:xfrm flipH="1">
          <a:off x="6770342" y="8143875"/>
          <a:ext cx="1566" cy="12770"/>
        </a:xfrm>
        <a:prstGeom prst="line">
          <a:avLst/>
        </a:prstGeom>
        <a:ln>
          <a:solidFill>
            <a:schemeClr val="tx1">
              <a:lumMod val="50000"/>
              <a:lumOff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2022732</xdr:colOff>
      <xdr:row>40</xdr:row>
      <xdr:rowOff>0</xdr:rowOff>
    </xdr:from>
    <xdr:to>
      <xdr:col>3</xdr:col>
      <xdr:colOff>2028174</xdr:colOff>
      <xdr:row>40</xdr:row>
      <xdr:rowOff>7326</xdr:rowOff>
    </xdr:to>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flipH="1">
          <a:off x="7737732" y="8143875"/>
          <a:ext cx="5442" cy="7326"/>
        </a:xfrm>
        <a:prstGeom prst="line">
          <a:avLst/>
        </a:prstGeom>
        <a:ln>
          <a:solidFill>
            <a:schemeClr val="tx1">
              <a:lumMod val="50000"/>
              <a:lumOff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2601154</xdr:colOff>
      <xdr:row>0</xdr:row>
      <xdr:rowOff>190501</xdr:rowOff>
    </xdr:from>
    <xdr:to>
      <xdr:col>3</xdr:col>
      <xdr:colOff>1278946</xdr:colOff>
      <xdr:row>4</xdr:row>
      <xdr:rowOff>104775</xdr:rowOff>
    </xdr:to>
    <xdr:pic>
      <xdr:nvPicPr>
        <xdr:cNvPr id="8" name="Picture 7" descr="CFE LOGO">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5809" y="190501"/>
          <a:ext cx="3900120" cy="1140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200025</xdr:colOff>
      <xdr:row>34</xdr:row>
      <xdr:rowOff>28575</xdr:rowOff>
    </xdr:from>
    <xdr:to>
      <xdr:col>2</xdr:col>
      <xdr:colOff>1028700</xdr:colOff>
      <xdr:row>35</xdr:row>
      <xdr:rowOff>0</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34</xdr:row>
      <xdr:rowOff>28575</xdr:rowOff>
    </xdr:from>
    <xdr:to>
      <xdr:col>3</xdr:col>
      <xdr:colOff>1019175</xdr:colOff>
      <xdr:row>35</xdr:row>
      <xdr:rowOff>0</xdr:rowOff>
    </xdr:to>
    <xdr:sp macro="" textlink="">
      <xdr:nvSpPr>
        <xdr:cNvPr id="1052"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748393</xdr:colOff>
      <xdr:row>46</xdr:row>
      <xdr:rowOff>0</xdr:rowOff>
    </xdr:from>
    <xdr:to>
      <xdr:col>4</xdr:col>
      <xdr:colOff>748393</xdr:colOff>
      <xdr:row>46</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5719252" y="11493783"/>
          <a:ext cx="0" cy="3997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769824</xdr:colOff>
      <xdr:row>46</xdr:row>
      <xdr:rowOff>0</xdr:rowOff>
    </xdr:from>
    <xdr:to>
      <xdr:col>5</xdr:col>
      <xdr:colOff>769824</xdr:colOff>
      <xdr:row>46</xdr:row>
      <xdr:rowOff>0</xdr:rowOff>
    </xdr:to>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a:off x="6913449" y="11491402"/>
          <a:ext cx="0" cy="3997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179294</xdr:colOff>
      <xdr:row>0</xdr:row>
      <xdr:rowOff>112059</xdr:rowOff>
    </xdr:from>
    <xdr:to>
      <xdr:col>3</xdr:col>
      <xdr:colOff>941294</xdr:colOff>
      <xdr:row>3</xdr:row>
      <xdr:rowOff>89647</xdr:rowOff>
    </xdr:to>
    <xdr:pic>
      <xdr:nvPicPr>
        <xdr:cNvPr id="16" name="Picture 15" descr="CFE LOGO">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294" y="112059"/>
          <a:ext cx="3922059" cy="1053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896471</xdr:colOff>
      <xdr:row>0</xdr:row>
      <xdr:rowOff>100852</xdr:rowOff>
    </xdr:from>
    <xdr:to>
      <xdr:col>10</xdr:col>
      <xdr:colOff>560295</xdr:colOff>
      <xdr:row>3</xdr:row>
      <xdr:rowOff>89646</xdr:rowOff>
    </xdr:to>
    <xdr:sp macro="" textlink="">
      <xdr:nvSpPr>
        <xdr:cNvPr id="17" name="Text Box 33">
          <a:extLst>
            <a:ext uri="{FF2B5EF4-FFF2-40B4-BE49-F238E27FC236}">
              <a16:creationId xmlns:a16="http://schemas.microsoft.com/office/drawing/2014/main" id="{00000000-0008-0000-0100-000011000000}"/>
            </a:ext>
          </a:extLst>
        </xdr:cNvPr>
        <xdr:cNvSpPr txBox="1">
          <a:spLocks noChangeArrowheads="1"/>
        </xdr:cNvSpPr>
      </xdr:nvSpPr>
      <xdr:spPr bwMode="auto">
        <a:xfrm>
          <a:off x="4056530" y="100852"/>
          <a:ext cx="7115736" cy="1064559"/>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en-US" sz="3200" b="1" i="0" u="none" strike="noStrike" baseline="0">
              <a:solidFill>
                <a:srgbClr val="000000"/>
              </a:solidFill>
              <a:latin typeface="Calibri"/>
            </a:rPr>
            <a:t>2025 CFE COMPANY EQUIPMENT </a:t>
          </a:r>
        </a:p>
        <a:p>
          <a:pPr algn="ctr" rtl="0">
            <a:defRPr sz="1000"/>
          </a:pPr>
          <a:r>
            <a:rPr lang="en-US" sz="3200" b="1" i="0" u="none" strike="noStrike" baseline="0">
              <a:solidFill>
                <a:srgbClr val="000000"/>
              </a:solidFill>
              <a:latin typeface="Calibri"/>
            </a:rPr>
            <a:t>BAILMENT AGREEMENT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2095500</xdr:colOff>
      <xdr:row>20</xdr:row>
      <xdr:rowOff>219075</xdr:rowOff>
    </xdr:from>
    <xdr:to>
      <xdr:col>4</xdr:col>
      <xdr:colOff>3152775</xdr:colOff>
      <xdr:row>22</xdr:row>
      <xdr:rowOff>38100</xdr:rowOff>
    </xdr:to>
    <xdr:sp macro="" textlink="">
      <xdr:nvSpPr>
        <xdr:cNvPr id="3074"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LH- Left Hand</a:t>
          </a:r>
        </a:p>
      </xdr:txBody>
    </xdr:sp>
    <xdr:clientData/>
  </xdr:twoCellAnchor>
  <xdr:twoCellAnchor editAs="oneCell">
    <xdr:from>
      <xdr:col>2</xdr:col>
      <xdr:colOff>1581150</xdr:colOff>
      <xdr:row>21</xdr:row>
      <xdr:rowOff>28575</xdr:rowOff>
    </xdr:from>
    <xdr:to>
      <xdr:col>2</xdr:col>
      <xdr:colOff>1990725</xdr:colOff>
      <xdr:row>21</xdr:row>
      <xdr:rowOff>238125</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2066925</xdr:colOff>
      <xdr:row>20</xdr:row>
      <xdr:rowOff>247650</xdr:rowOff>
    </xdr:from>
    <xdr:to>
      <xdr:col>3</xdr:col>
      <xdr:colOff>161925</xdr:colOff>
      <xdr:row>22</xdr:row>
      <xdr:rowOff>19050</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1571625</xdr:colOff>
      <xdr:row>22</xdr:row>
      <xdr:rowOff>95250</xdr:rowOff>
    </xdr:from>
    <xdr:to>
      <xdr:col>2</xdr:col>
      <xdr:colOff>1933575</xdr:colOff>
      <xdr:row>22</xdr:row>
      <xdr:rowOff>304800</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1562100</xdr:colOff>
      <xdr:row>23</xdr:row>
      <xdr:rowOff>190500</xdr:rowOff>
    </xdr:from>
    <xdr:to>
      <xdr:col>2</xdr:col>
      <xdr:colOff>2057400</xdr:colOff>
      <xdr:row>25</xdr:row>
      <xdr:rowOff>66675</xdr:rowOff>
    </xdr:to>
    <xdr:sp macro="" textlink="">
      <xdr:nvSpPr>
        <xdr:cNvPr id="3078"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2066925</xdr:colOff>
      <xdr:row>23</xdr:row>
      <xdr:rowOff>247650</xdr:rowOff>
    </xdr:from>
    <xdr:to>
      <xdr:col>3</xdr:col>
      <xdr:colOff>95250</xdr:colOff>
      <xdr:row>25</xdr:row>
      <xdr:rowOff>9525</xdr:rowOff>
    </xdr:to>
    <xdr:sp macro="" textlink="">
      <xdr:nvSpPr>
        <xdr:cNvPr id="3079"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2619375</xdr:colOff>
      <xdr:row>24</xdr:row>
      <xdr:rowOff>238125</xdr:rowOff>
    </xdr:from>
    <xdr:to>
      <xdr:col>3</xdr:col>
      <xdr:colOff>1428750</xdr:colOff>
      <xdr:row>26</xdr:row>
      <xdr:rowOff>9525</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Dual Release 8130/EASA</a:t>
          </a:r>
        </a:p>
      </xdr:txBody>
    </xdr:sp>
    <xdr:clientData/>
  </xdr:twoCellAnchor>
  <xdr:twoCellAnchor editAs="oneCell">
    <xdr:from>
      <xdr:col>3</xdr:col>
      <xdr:colOff>1495425</xdr:colOff>
      <xdr:row>24</xdr:row>
      <xdr:rowOff>238125</xdr:rowOff>
    </xdr:from>
    <xdr:to>
      <xdr:col>3</xdr:col>
      <xdr:colOff>2333625</xdr:colOff>
      <xdr:row>26</xdr:row>
      <xdr:rowOff>19050</xdr:rowOff>
    </xdr:to>
    <xdr:sp macro="" textlink="">
      <xdr:nvSpPr>
        <xdr:cNvPr id="3081"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8130 Only</a:t>
          </a:r>
        </a:p>
      </xdr:txBody>
    </xdr:sp>
    <xdr:clientData/>
  </xdr:twoCellAnchor>
  <xdr:twoCellAnchor editAs="oneCell">
    <xdr:from>
      <xdr:col>3</xdr:col>
      <xdr:colOff>2343150</xdr:colOff>
      <xdr:row>24</xdr:row>
      <xdr:rowOff>238125</xdr:rowOff>
    </xdr:from>
    <xdr:to>
      <xdr:col>4</xdr:col>
      <xdr:colOff>514350</xdr:colOff>
      <xdr:row>26</xdr:row>
      <xdr:rowOff>28575</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EASA  Only</a:t>
          </a:r>
        </a:p>
      </xdr:txBody>
    </xdr:sp>
    <xdr:clientData/>
  </xdr:twoCellAnchor>
  <xdr:twoCellAnchor editAs="oneCell">
    <xdr:from>
      <xdr:col>4</xdr:col>
      <xdr:colOff>819150</xdr:colOff>
      <xdr:row>25</xdr:row>
      <xdr:rowOff>9525</xdr:rowOff>
    </xdr:from>
    <xdr:to>
      <xdr:col>4</xdr:col>
      <xdr:colOff>1685925</xdr:colOff>
      <xdr:row>25</xdr:row>
      <xdr:rowOff>247650</xdr:rowOff>
    </xdr:to>
    <xdr:sp macro="" textlink="">
      <xdr:nvSpPr>
        <xdr:cNvPr id="3083"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CAAC  Only</a:t>
          </a:r>
        </a:p>
      </xdr:txBody>
    </xdr:sp>
    <xdr:clientData/>
  </xdr:twoCellAnchor>
  <xdr:twoCellAnchor editAs="oneCell">
    <xdr:from>
      <xdr:col>4</xdr:col>
      <xdr:colOff>1933575</xdr:colOff>
      <xdr:row>24</xdr:row>
      <xdr:rowOff>228600</xdr:rowOff>
    </xdr:from>
    <xdr:to>
      <xdr:col>5</xdr:col>
      <xdr:colOff>9525</xdr:colOff>
      <xdr:row>26</xdr:row>
      <xdr:rowOff>38100</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(see below)</a:t>
          </a:r>
        </a:p>
      </xdr:txBody>
    </xdr:sp>
    <xdr:clientData/>
  </xdr:twoCellAnchor>
  <xdr:twoCellAnchor>
    <xdr:from>
      <xdr:col>0</xdr:col>
      <xdr:colOff>0</xdr:colOff>
      <xdr:row>37</xdr:row>
      <xdr:rowOff>170329</xdr:rowOff>
    </xdr:from>
    <xdr:to>
      <xdr:col>0</xdr:col>
      <xdr:colOff>0</xdr:colOff>
      <xdr:row>43</xdr:row>
      <xdr:rowOff>0</xdr:rowOff>
    </xdr:to>
    <xdr:sp macro="" textlink="">
      <xdr:nvSpPr>
        <xdr:cNvPr id="15" name="Rounded Rectangular Callout 14">
          <a:extLst>
            <a:ext uri="{FF2B5EF4-FFF2-40B4-BE49-F238E27FC236}">
              <a16:creationId xmlns:a16="http://schemas.microsoft.com/office/drawing/2014/main" id="{00000000-0008-0000-0300-00000F000000}"/>
            </a:ext>
          </a:extLst>
        </xdr:cNvPr>
        <xdr:cNvSpPr/>
      </xdr:nvSpPr>
      <xdr:spPr>
        <a:xfrm>
          <a:off x="0" y="16724779"/>
          <a:ext cx="0" cy="620246"/>
        </a:xfrm>
        <a:prstGeom prst="wedgeRoundRectCallout">
          <a:avLst>
            <a:gd name="adj1" fmla="val -87712"/>
            <a:gd name="adj2" fmla="val -8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Need to fix the math</a:t>
          </a:r>
          <a:r>
            <a:rPr lang="en-US" sz="1100" baseline="0"/>
            <a:t> or remove this section.</a:t>
          </a:r>
        </a:p>
        <a:p>
          <a:pPr algn="l"/>
          <a:r>
            <a:rPr lang="en-US" sz="1100" baseline="0"/>
            <a:t>How do we figure late charges  between 15 or 21 day allowance?</a:t>
          </a:r>
        </a:p>
        <a:p>
          <a:pPr algn="l"/>
          <a:r>
            <a:rPr lang="en-US" sz="1100" baseline="0">
              <a:solidFill>
                <a:schemeClr val="lt1"/>
              </a:solidFill>
              <a:effectLst/>
              <a:latin typeface="+mn-lt"/>
              <a:ea typeface="+mn-ea"/>
              <a:cs typeface="+mn-cs"/>
            </a:rPr>
            <a:t>Should  we provide billing charges here?</a:t>
          </a:r>
          <a:endParaRPr lang="en-US" sz="1100"/>
        </a:p>
      </xdr:txBody>
    </xdr:sp>
    <xdr:clientData/>
  </xdr:twoCellAnchor>
  <xdr:twoCellAnchor editAs="oneCell">
    <xdr:from>
      <xdr:col>2</xdr:col>
      <xdr:colOff>1695450</xdr:colOff>
      <xdr:row>10</xdr:row>
      <xdr:rowOff>142875</xdr:rowOff>
    </xdr:from>
    <xdr:to>
      <xdr:col>3</xdr:col>
      <xdr:colOff>171450</xdr:colOff>
      <xdr:row>12</xdr:row>
      <xdr:rowOff>66675</xdr:rowOff>
    </xdr:to>
    <xdr:sp macro="" textlink="">
      <xdr:nvSpPr>
        <xdr:cNvPr id="3086"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LH- Left Hand</a:t>
          </a:r>
        </a:p>
      </xdr:txBody>
    </xdr:sp>
    <xdr:clientData/>
  </xdr:twoCellAnchor>
  <xdr:twoCellAnchor editAs="oneCell">
    <xdr:from>
      <xdr:col>2</xdr:col>
      <xdr:colOff>1581150</xdr:colOff>
      <xdr:row>20</xdr:row>
      <xdr:rowOff>19050</xdr:rowOff>
    </xdr:from>
    <xdr:to>
      <xdr:col>2</xdr:col>
      <xdr:colOff>1962150</xdr:colOff>
      <xdr:row>20</xdr:row>
      <xdr:rowOff>247650</xdr:rowOff>
    </xdr:to>
    <xdr:sp macro="" textlink="">
      <xdr:nvSpPr>
        <xdr:cNvPr id="3087"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2066925</xdr:colOff>
      <xdr:row>19</xdr:row>
      <xdr:rowOff>180975</xdr:rowOff>
    </xdr:from>
    <xdr:to>
      <xdr:col>3</xdr:col>
      <xdr:colOff>161925</xdr:colOff>
      <xdr:row>21</xdr:row>
      <xdr:rowOff>9525</xdr:rowOff>
    </xdr:to>
    <xdr:sp macro="" textlink="">
      <xdr:nvSpPr>
        <xdr:cNvPr id="3088"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2066925</xdr:colOff>
      <xdr:row>22</xdr:row>
      <xdr:rowOff>57150</xdr:rowOff>
    </xdr:from>
    <xdr:to>
      <xdr:col>3</xdr:col>
      <xdr:colOff>152400</xdr:colOff>
      <xdr:row>22</xdr:row>
      <xdr:rowOff>333375</xdr:rowOff>
    </xdr:to>
    <xdr:sp macro="" textlink="">
      <xdr:nvSpPr>
        <xdr:cNvPr id="3089"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xdr:from>
      <xdr:col>1</xdr:col>
      <xdr:colOff>2324101</xdr:colOff>
      <xdr:row>0</xdr:row>
      <xdr:rowOff>276225</xdr:rowOff>
    </xdr:from>
    <xdr:to>
      <xdr:col>3</xdr:col>
      <xdr:colOff>821571</xdr:colOff>
      <xdr:row>5</xdr:row>
      <xdr:rowOff>24653</xdr:rowOff>
    </xdr:to>
    <xdr:pic>
      <xdr:nvPicPr>
        <xdr:cNvPr id="21" name="Picture 20" descr="CFE LOGO">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1" y="276225"/>
          <a:ext cx="3602870" cy="967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723900</xdr:colOff>
      <xdr:row>20</xdr:row>
      <xdr:rowOff>228600</xdr:rowOff>
    </xdr:from>
    <xdr:to>
      <xdr:col>4</xdr:col>
      <xdr:colOff>2819400</xdr:colOff>
      <xdr:row>22</xdr:row>
      <xdr:rowOff>28575</xdr:rowOff>
    </xdr:to>
    <xdr:sp macro="" textlink="">
      <xdr:nvSpPr>
        <xdr:cNvPr id="3090"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RH- Right Hand</a:t>
          </a:r>
        </a:p>
      </xdr:txBody>
    </xdr:sp>
    <xdr:clientData/>
  </xdr:twoCellAnchor>
  <xdr:twoCellAnchor editAs="oneCell">
    <xdr:from>
      <xdr:col>2</xdr:col>
      <xdr:colOff>704850</xdr:colOff>
      <xdr:row>10</xdr:row>
      <xdr:rowOff>171450</xdr:rowOff>
    </xdr:from>
    <xdr:to>
      <xdr:col>3</xdr:col>
      <xdr:colOff>133350</xdr:colOff>
      <xdr:row>12</xdr:row>
      <xdr:rowOff>47625</xdr:rowOff>
    </xdr:to>
    <xdr:sp macro="" textlink="">
      <xdr:nvSpPr>
        <xdr:cNvPr id="3091"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RH- Right Hand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ineRentals@Honeywel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EngineRentals@Honeywel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59999389629810485"/>
    <pageSetUpPr fitToPage="1"/>
  </sheetPr>
  <dimension ref="B1:F51"/>
  <sheetViews>
    <sheetView showGridLines="0" tabSelected="1" zoomScale="85" zoomScaleNormal="85" zoomScaleSheetLayoutView="40" workbookViewId="0">
      <selection activeCell="C11" sqref="C11"/>
    </sheetView>
  </sheetViews>
  <sheetFormatPr defaultColWidth="9.1796875" defaultRowHeight="14.15" customHeight="1"/>
  <cols>
    <col min="1" max="1" width="4.1796875" customWidth="1"/>
    <col min="2" max="3" width="39.1796875" customWidth="1"/>
    <col min="4" max="4" width="39.54296875" customWidth="1"/>
    <col min="5" max="5" width="49.81640625" customWidth="1"/>
  </cols>
  <sheetData>
    <row r="1" spans="2:5" ht="38.15" customHeight="1">
      <c r="B1" s="72"/>
      <c r="C1" s="73"/>
      <c r="D1" s="208" t="s">
        <v>203</v>
      </c>
      <c r="E1" s="209"/>
    </row>
    <row r="2" spans="2:5" ht="18" customHeight="1">
      <c r="B2" s="74" t="s">
        <v>0</v>
      </c>
      <c r="D2" s="210"/>
      <c r="E2" s="211"/>
    </row>
    <row r="3" spans="2:5" ht="27" customHeight="1">
      <c r="B3" s="75" t="s">
        <v>1</v>
      </c>
      <c r="C3" s="138"/>
      <c r="D3" s="210"/>
      <c r="E3" s="211"/>
    </row>
    <row r="4" spans="2:5" ht="14.15" customHeight="1">
      <c r="B4" s="75" t="s">
        <v>2</v>
      </c>
      <c r="C4" s="138"/>
      <c r="D4" s="210"/>
      <c r="E4" s="211"/>
    </row>
    <row r="5" spans="2:5" s="76" customFormat="1" ht="14.15" customHeight="1">
      <c r="B5" s="75" t="s">
        <v>3</v>
      </c>
      <c r="E5" s="77"/>
    </row>
    <row r="6" spans="2:5" s="76" customFormat="1" ht="14.15" customHeight="1">
      <c r="B6" s="78" t="s">
        <v>4</v>
      </c>
      <c r="D6" s="79" t="s">
        <v>5</v>
      </c>
      <c r="E6" s="80">
        <f ca="1">TODAY()</f>
        <v>45660</v>
      </c>
    </row>
    <row r="7" spans="2:5" s="76" customFormat="1" ht="5.15" customHeight="1" thickBot="1">
      <c r="B7" s="81"/>
      <c r="E7" s="77"/>
    </row>
    <row r="8" spans="2:5" ht="21" thickTop="1" thickBot="1">
      <c r="B8" s="219" t="s">
        <v>6</v>
      </c>
      <c r="C8" s="220"/>
      <c r="D8" s="220"/>
      <c r="E8" s="221"/>
    </row>
    <row r="9" spans="2:5" ht="15" customHeight="1" thickTop="1" thickBot="1">
      <c r="B9" s="146"/>
      <c r="C9" s="147"/>
      <c r="D9" s="147"/>
      <c r="E9" s="148"/>
    </row>
    <row r="10" spans="2:5" ht="16" thickBot="1">
      <c r="B10" s="212" t="s">
        <v>7</v>
      </c>
      <c r="C10" s="213"/>
      <c r="D10" s="213"/>
      <c r="E10" s="214"/>
    </row>
    <row r="11" spans="2:5" ht="15" customHeight="1">
      <c r="B11" s="119" t="s">
        <v>8</v>
      </c>
      <c r="C11" s="149"/>
      <c r="D11" s="119" t="s">
        <v>9</v>
      </c>
      <c r="E11" s="154"/>
    </row>
    <row r="12" spans="2:5" ht="15" customHeight="1">
      <c r="B12" s="120" t="s">
        <v>10</v>
      </c>
      <c r="C12" s="150"/>
      <c r="D12" s="120" t="s">
        <v>11</v>
      </c>
      <c r="E12" s="192"/>
    </row>
    <row r="13" spans="2:5" ht="15" customHeight="1">
      <c r="B13" s="222" t="s">
        <v>12</v>
      </c>
      <c r="C13" s="151"/>
      <c r="D13" s="121" t="s">
        <v>13</v>
      </c>
      <c r="E13" s="156"/>
    </row>
    <row r="14" spans="2:5" ht="15" customHeight="1">
      <c r="B14" s="223"/>
      <c r="C14" s="152"/>
      <c r="D14" s="121" t="s">
        <v>14</v>
      </c>
      <c r="E14" s="156" t="str">
        <f>IF(E13&gt;0,E13,"")</f>
        <v/>
      </c>
    </row>
    <row r="15" spans="2:5" ht="18" customHeight="1" thickBot="1">
      <c r="B15" s="224"/>
      <c r="C15" s="153"/>
      <c r="D15" s="135" t="s">
        <v>15</v>
      </c>
      <c r="E15" s="118"/>
    </row>
    <row r="16" spans="2:5" ht="12.75" customHeight="1" thickBot="1">
      <c r="B16" s="184"/>
      <c r="C16" s="185"/>
      <c r="D16" s="185"/>
      <c r="E16" s="185"/>
    </row>
    <row r="17" spans="2:6" ht="18" customHeight="1" thickBot="1">
      <c r="B17" s="212" t="s">
        <v>16</v>
      </c>
      <c r="C17" s="213"/>
      <c r="D17" s="213"/>
      <c r="E17" s="214"/>
    </row>
    <row r="18" spans="2:6" ht="18" customHeight="1">
      <c r="B18" s="119" t="s">
        <v>17</v>
      </c>
      <c r="C18" s="157"/>
      <c r="D18" s="123" t="s">
        <v>18</v>
      </c>
      <c r="E18" s="161" t="str">
        <f>IF(C18&gt;0,C18,"")</f>
        <v/>
      </c>
    </row>
    <row r="19" spans="2:6" ht="18" customHeight="1">
      <c r="B19" s="120" t="s">
        <v>19</v>
      </c>
      <c r="C19" s="158"/>
      <c r="D19" s="124" t="s">
        <v>14</v>
      </c>
      <c r="E19" s="156"/>
    </row>
    <row r="20" spans="2:6" ht="18" customHeight="1">
      <c r="B20" s="122" t="s">
        <v>20</v>
      </c>
      <c r="C20" s="159"/>
      <c r="D20" s="124" t="s">
        <v>21</v>
      </c>
      <c r="E20" s="156" t="str">
        <f>IF(E19=0," ",E19)</f>
        <v xml:space="preserve"> </v>
      </c>
    </row>
    <row r="21" spans="2:6" ht="18" customHeight="1">
      <c r="B21" s="83"/>
      <c r="C21" s="159"/>
      <c r="D21" s="125" t="s">
        <v>22</v>
      </c>
      <c r="E21" s="162"/>
    </row>
    <row r="22" spans="2:6" ht="18" customHeight="1" thickBot="1">
      <c r="B22" s="84"/>
      <c r="C22" s="160"/>
      <c r="D22" s="126" t="s">
        <v>23</v>
      </c>
      <c r="E22" s="163" t="s">
        <v>24</v>
      </c>
    </row>
    <row r="23" spans="2:6" ht="12.75" customHeight="1" thickBot="1">
      <c r="B23" s="184"/>
      <c r="C23" s="185"/>
      <c r="D23" s="185"/>
      <c r="E23" s="185"/>
    </row>
    <row r="24" spans="2:6" ht="18" customHeight="1" thickBot="1">
      <c r="B24" s="212" t="s">
        <v>25</v>
      </c>
      <c r="C24" s="213"/>
      <c r="D24" s="213"/>
      <c r="E24" s="214"/>
    </row>
    <row r="25" spans="2:6" ht="18" customHeight="1">
      <c r="B25" s="120" t="s">
        <v>26</v>
      </c>
      <c r="C25" s="164"/>
      <c r="D25" s="119" t="s">
        <v>27</v>
      </c>
      <c r="E25" s="168" t="s">
        <v>28</v>
      </c>
    </row>
    <row r="26" spans="2:6" ht="18" customHeight="1">
      <c r="B26" s="120" t="s">
        <v>29</v>
      </c>
      <c r="C26" s="164"/>
      <c r="D26" s="120" t="s">
        <v>30</v>
      </c>
      <c r="E26" s="155" t="s">
        <v>31</v>
      </c>
    </row>
    <row r="27" spans="2:6" ht="18" customHeight="1">
      <c r="B27" s="120" t="s">
        <v>32</v>
      </c>
      <c r="C27" s="165"/>
      <c r="D27" s="120" t="s">
        <v>33</v>
      </c>
      <c r="E27" s="155"/>
    </row>
    <row r="28" spans="2:6" ht="18" customHeight="1">
      <c r="B28" s="120" t="s">
        <v>34</v>
      </c>
      <c r="C28" s="165"/>
      <c r="D28" s="120" t="s">
        <v>30</v>
      </c>
      <c r="E28" s="155"/>
    </row>
    <row r="29" spans="2:6" ht="18" customHeight="1">
      <c r="B29" s="121" t="s">
        <v>35</v>
      </c>
      <c r="C29" s="166"/>
      <c r="D29" s="120" t="s">
        <v>36</v>
      </c>
      <c r="E29" s="155"/>
    </row>
    <row r="30" spans="2:6" ht="18" customHeight="1" thickBot="1">
      <c r="B30" s="190" t="s">
        <v>37</v>
      </c>
      <c r="C30" s="167"/>
      <c r="D30" s="120" t="s">
        <v>38</v>
      </c>
      <c r="E30" s="169"/>
    </row>
    <row r="31" spans="2:6" ht="18" customHeight="1" thickBot="1">
      <c r="D31" s="127" t="s">
        <v>39</v>
      </c>
      <c r="E31" s="170"/>
      <c r="F31" s="83"/>
    </row>
    <row r="32" spans="2:6" ht="12.75" customHeight="1" thickBot="1">
      <c r="B32" s="183"/>
      <c r="E32" s="82"/>
    </row>
    <row r="33" spans="2:5" ht="18" customHeight="1" thickBot="1">
      <c r="B33" s="212" t="s">
        <v>40</v>
      </c>
      <c r="C33" s="213"/>
      <c r="D33" s="213"/>
      <c r="E33" s="214"/>
    </row>
    <row r="34" spans="2:5" ht="18" customHeight="1">
      <c r="B34" s="119" t="s">
        <v>41</v>
      </c>
      <c r="C34" s="171"/>
      <c r="D34" s="139" t="s">
        <v>42</v>
      </c>
      <c r="E34" s="175"/>
    </row>
    <row r="35" spans="2:5" ht="18" customHeight="1">
      <c r="B35" s="120" t="s">
        <v>43</v>
      </c>
      <c r="C35" s="172" t="s">
        <v>31</v>
      </c>
      <c r="D35" s="122"/>
      <c r="E35" s="176"/>
    </row>
    <row r="36" spans="2:5" ht="18" customHeight="1">
      <c r="B36" s="120" t="s">
        <v>44</v>
      </c>
      <c r="C36" s="173"/>
      <c r="D36" s="122"/>
      <c r="E36" s="176"/>
    </row>
    <row r="37" spans="2:5" ht="18" customHeight="1">
      <c r="B37" s="120" t="s">
        <v>45</v>
      </c>
      <c r="C37" s="174"/>
      <c r="D37" s="128"/>
      <c r="E37" s="176"/>
    </row>
    <row r="38" spans="2:5" ht="18" customHeight="1">
      <c r="B38" s="120" t="s">
        <v>46</v>
      </c>
      <c r="C38" s="174"/>
      <c r="D38" s="120" t="s">
        <v>47</v>
      </c>
      <c r="E38" s="174"/>
    </row>
    <row r="39" spans="2:5" ht="18" customHeight="1" thickBot="1">
      <c r="B39" s="120" t="s">
        <v>48</v>
      </c>
      <c r="C39" s="191"/>
      <c r="D39" s="189" t="s">
        <v>49</v>
      </c>
      <c r="E39" s="193"/>
    </row>
    <row r="40" spans="2:5" ht="18" customHeight="1" thickBot="1">
      <c r="B40" s="127" t="s">
        <v>50</v>
      </c>
      <c r="C40" s="170"/>
      <c r="D40" s="186"/>
      <c r="E40" s="188"/>
    </row>
    <row r="41" spans="2:5" ht="12.75" customHeight="1" thickBot="1">
      <c r="B41" s="183"/>
      <c r="E41" s="187"/>
    </row>
    <row r="42" spans="2:5" ht="16" thickBot="1">
      <c r="B42" s="215" t="s">
        <v>51</v>
      </c>
      <c r="C42" s="216"/>
      <c r="D42" s="217" t="s">
        <v>52</v>
      </c>
      <c r="E42" s="218"/>
    </row>
    <row r="43" spans="2:5" ht="14.5">
      <c r="B43" s="119" t="s">
        <v>53</v>
      </c>
      <c r="C43" s="168"/>
      <c r="D43" s="119" t="s">
        <v>54</v>
      </c>
      <c r="E43" s="177"/>
    </row>
    <row r="44" spans="2:5" ht="14.5">
      <c r="B44" s="121" t="s">
        <v>55</v>
      </c>
      <c r="C44" s="155"/>
      <c r="D44" s="120" t="s">
        <v>56</v>
      </c>
      <c r="E44" s="155"/>
    </row>
    <row r="45" spans="2:5" ht="14.5">
      <c r="B45" s="121" t="s">
        <v>57</v>
      </c>
      <c r="C45" s="192"/>
      <c r="D45" s="129" t="s">
        <v>58</v>
      </c>
      <c r="E45" s="178"/>
    </row>
    <row r="46" spans="2:5" ht="15" thickBot="1">
      <c r="B46" s="129" t="s">
        <v>59</v>
      </c>
      <c r="C46" s="169"/>
      <c r="D46" s="129" t="s">
        <v>60</v>
      </c>
      <c r="E46" s="179"/>
    </row>
    <row r="47" spans="2:5" ht="14.5">
      <c r="B47" s="231" t="s">
        <v>61</v>
      </c>
      <c r="C47" s="232"/>
      <c r="D47" s="232"/>
      <c r="E47" s="233"/>
    </row>
    <row r="48" spans="2:5" ht="14.5">
      <c r="B48" s="225"/>
      <c r="C48" s="226"/>
      <c r="D48" s="226"/>
      <c r="E48" s="227"/>
    </row>
    <row r="49" spans="2:5" ht="14.5">
      <c r="B49" s="225"/>
      <c r="C49" s="226"/>
      <c r="D49" s="226"/>
      <c r="E49" s="227"/>
    </row>
    <row r="50" spans="2:5" ht="14.5">
      <c r="B50" s="225"/>
      <c r="C50" s="226"/>
      <c r="D50" s="226"/>
      <c r="E50" s="227"/>
    </row>
    <row r="51" spans="2:5" ht="15" thickBot="1">
      <c r="B51" s="228"/>
      <c r="C51" s="229"/>
      <c r="D51" s="229"/>
      <c r="E51" s="230"/>
    </row>
  </sheetData>
  <sheetProtection algorithmName="SHA-512" hashValue="KRMgiyx3kebBhuJ5w4Z35jUctrp9m63g3p30XG+O5tNVbmsA8d0Unj4iOg8UWD8+mn81v0a9QaqiNRpcx9ileg==" saltValue="HFFLiWzIacTuAA3pH/pF1w==" spinCount="100000" sheet="1" selectLockedCells="1"/>
  <mergeCells count="14">
    <mergeCell ref="B48:E48"/>
    <mergeCell ref="B49:E49"/>
    <mergeCell ref="B50:E50"/>
    <mergeCell ref="B51:E51"/>
    <mergeCell ref="B47:E47"/>
    <mergeCell ref="D1:E4"/>
    <mergeCell ref="B33:E33"/>
    <mergeCell ref="B42:C42"/>
    <mergeCell ref="D42:E42"/>
    <mergeCell ref="B8:E8"/>
    <mergeCell ref="B10:E10"/>
    <mergeCell ref="B13:B15"/>
    <mergeCell ref="B17:E17"/>
    <mergeCell ref="B24:E24"/>
  </mergeCells>
  <conditionalFormatting sqref="C29:C30">
    <cfRule type="expression" dxfId="0" priority="3">
      <formula>$C$28="Yes - Fill Out Below 2 Lines"</formula>
    </cfRule>
  </conditionalFormatting>
  <dataValidations count="3">
    <dataValidation type="list" allowBlank="1" showInputMessage="1" showErrorMessage="1" sqref="C28" xr:uid="{00000000-0002-0000-0000-000000000000}">
      <formula1>"Yes,No"</formula1>
    </dataValidation>
    <dataValidation type="list" errorStyle="information" allowBlank="1" showInputMessage="1" showErrorMessage="1" promptTitle="Contract Type" prompt="Choose the type of Contract you have" sqref="C29" xr:uid="{00000000-0002-0000-0000-000001000000}">
      <formula1>"CSP Standard,CSP Gold,Not Applicable"</formula1>
    </dataValidation>
    <dataValidation type="list" allowBlank="1" showInputMessage="1" showErrorMessage="1" sqref="E28" xr:uid="{00000000-0002-0000-0000-000002000000}">
      <formula1>"Righ Hand,Left Hand"</formula1>
    </dataValidation>
  </dataValidations>
  <hyperlinks>
    <hyperlink ref="B6" r:id="rId1" xr:uid="{00000000-0004-0000-0000-000000000000}"/>
  </hyperlinks>
  <pageMargins left="0.7" right="0.7" top="0.75" bottom="0.75" header="0.3" footer="0.3"/>
  <pageSetup scale="54" orientation="portrait" r:id="rId2"/>
  <headerFooter>
    <oddFooter>&amp;C&amp;"Calibri,Regular"&amp;11</oddFooter>
    <evenFooter>&amp;C&amp;"Calibri,Regular"&amp;11</evenFooter>
    <firstFooter>&amp;C&amp;"Calibri,Regular"&amp;11</first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tint="0.59999389629810485"/>
    <pageSetUpPr fitToPage="1"/>
  </sheetPr>
  <dimension ref="A1:L68"/>
  <sheetViews>
    <sheetView showGridLines="0" zoomScale="85" zoomScaleNormal="85" zoomScaleSheetLayoutView="85" zoomScalePageLayoutView="85" workbookViewId="0">
      <selection activeCell="C8" sqref="C8:E8"/>
    </sheetView>
  </sheetViews>
  <sheetFormatPr defaultColWidth="9.1796875" defaultRowHeight="14.5"/>
  <cols>
    <col min="1" max="1" width="17.81640625" customWidth="1"/>
    <col min="2" max="2" width="13.81640625" customWidth="1"/>
    <col min="3" max="6" width="16" customWidth="1"/>
    <col min="7" max="7" width="23.81640625" customWidth="1"/>
    <col min="8" max="11" width="16" customWidth="1"/>
    <col min="12" max="13" width="19.54296875" customWidth="1"/>
  </cols>
  <sheetData>
    <row r="1" spans="1:11" ht="31">
      <c r="A1" s="319"/>
      <c r="B1" s="319"/>
      <c r="C1" s="319"/>
      <c r="D1" s="319"/>
      <c r="E1" s="319"/>
      <c r="F1" s="319"/>
      <c r="G1" s="319"/>
      <c r="H1" s="319"/>
      <c r="I1" s="319"/>
      <c r="J1" s="319"/>
      <c r="K1" s="320"/>
    </row>
    <row r="2" spans="1:11" ht="31">
      <c r="A2" s="198"/>
      <c r="B2" s="198"/>
      <c r="C2" s="198"/>
      <c r="D2" s="198"/>
      <c r="E2" s="198"/>
      <c r="F2" s="198"/>
      <c r="G2" s="198"/>
      <c r="H2" s="198"/>
      <c r="I2" s="198"/>
      <c r="J2" s="198"/>
      <c r="K2" s="199"/>
    </row>
    <row r="3" spans="1:11" ht="21">
      <c r="A3" s="321"/>
      <c r="B3" s="321"/>
      <c r="C3" s="321"/>
      <c r="D3" s="321"/>
      <c r="E3" s="321"/>
      <c r="F3" s="321"/>
      <c r="G3" s="321"/>
      <c r="H3" s="321"/>
      <c r="I3" s="321"/>
      <c r="J3" s="321"/>
      <c r="K3" s="322"/>
    </row>
    <row r="4" spans="1:11">
      <c r="A4" s="196"/>
      <c r="B4" s="196"/>
      <c r="C4" s="2"/>
      <c r="D4" s="2"/>
      <c r="E4" s="2"/>
      <c r="F4" s="2"/>
      <c r="G4" s="2"/>
      <c r="H4" s="2"/>
      <c r="I4" s="2"/>
      <c r="J4" s="2"/>
      <c r="K4" s="197"/>
    </row>
    <row r="5" spans="1:11" ht="28.5">
      <c r="A5" s="323" t="s">
        <v>62</v>
      </c>
      <c r="B5" s="324"/>
      <c r="C5" s="324"/>
      <c r="D5" s="324"/>
      <c r="E5" s="324"/>
      <c r="F5" s="325"/>
      <c r="G5" s="325"/>
      <c r="H5" s="325"/>
      <c r="I5" s="325"/>
      <c r="J5" s="325"/>
      <c r="K5" s="326"/>
    </row>
    <row r="6" spans="1:11" s="8" customFormat="1" ht="17.25" customHeight="1">
      <c r="A6" s="31" t="s">
        <v>63</v>
      </c>
      <c r="B6" s="32"/>
      <c r="C6" s="310" t="str">
        <f>IF('Step 1-Rental Request Worksheet'!C19=0,"**Missing Information**",'Step 1-Rental Request Worksheet'!C19)</f>
        <v>**Missing Information**</v>
      </c>
      <c r="D6" s="311"/>
      <c r="E6" s="312"/>
      <c r="F6" s="303" t="s">
        <v>64</v>
      </c>
      <c r="G6" s="285" t="s">
        <v>65</v>
      </c>
      <c r="H6" s="286"/>
      <c r="I6" s="273" t="str">
        <f>IF('Step 1-Rental Request Worksheet'!C18=0,"**Missing Information**",'Step 1-Rental Request Worksheet'!C18)</f>
        <v>**Missing Information**</v>
      </c>
      <c r="J6" s="273"/>
      <c r="K6" s="273"/>
    </row>
    <row r="7" spans="1:11" s="8" customFormat="1" ht="17">
      <c r="A7" s="130" t="s">
        <v>66</v>
      </c>
      <c r="B7" s="34"/>
      <c r="C7" s="300" t="str">
        <f>IF('Step 1-Rental Request Worksheet'!C20=0,"**Missing Information**",'Step 1-Rental Request Worksheet'!C20)</f>
        <v>**Missing Information**</v>
      </c>
      <c r="D7" s="301"/>
      <c r="E7" s="302"/>
      <c r="F7" s="304"/>
      <c r="G7" s="285" t="s">
        <v>67</v>
      </c>
      <c r="H7" s="286"/>
      <c r="I7" s="274" t="str">
        <f>IF('Step 1-Rental Request Worksheet'!E21=0,"",'Step 1-Rental Request Worksheet'!E21)</f>
        <v/>
      </c>
      <c r="J7" s="275"/>
      <c r="K7" s="276"/>
    </row>
    <row r="8" spans="1:11" s="8" customFormat="1" ht="17">
      <c r="A8" s="33"/>
      <c r="B8" s="34"/>
      <c r="C8" s="300" t="str">
        <f>IF('Step 1-Rental Request Worksheet'!C21=0,"**Missing Information**",'Step 1-Rental Request Worksheet'!C21)</f>
        <v>**Missing Information**</v>
      </c>
      <c r="D8" s="301"/>
      <c r="E8" s="302"/>
      <c r="F8" s="304"/>
      <c r="G8" s="285" t="s">
        <v>68</v>
      </c>
      <c r="H8" s="286"/>
      <c r="I8" s="277" t="str">
        <f>IF('Step 1-Rental Request Worksheet'!E19=0,"**Missing Information**",'Step 1-Rental Request Worksheet'!E19)</f>
        <v>**Missing Information**</v>
      </c>
      <c r="J8" s="278"/>
      <c r="K8" s="279"/>
    </row>
    <row r="9" spans="1:11" s="8" customFormat="1" ht="17">
      <c r="A9" s="35"/>
      <c r="B9" s="36"/>
      <c r="C9" s="270" t="str">
        <f>IF('Step 1-Rental Request Worksheet'!C22=0,"",'Step 1-Rental Request Worksheet'!C22)</f>
        <v/>
      </c>
      <c r="D9" s="271"/>
      <c r="E9" s="272"/>
      <c r="F9" s="305"/>
      <c r="G9" s="285" t="s">
        <v>69</v>
      </c>
      <c r="H9" s="286"/>
      <c r="I9" s="355" t="s">
        <v>70</v>
      </c>
      <c r="J9" s="356"/>
      <c r="K9" s="357"/>
    </row>
    <row r="10" spans="1:11">
      <c r="A10" s="64"/>
      <c r="B10" s="1"/>
      <c r="C10" s="1"/>
      <c r="D10" s="1"/>
      <c r="E10" s="1"/>
      <c r="F10" s="1"/>
      <c r="G10" s="1"/>
      <c r="H10" s="1"/>
      <c r="I10" s="1"/>
      <c r="J10" s="1"/>
      <c r="K10" s="65"/>
    </row>
    <row r="11" spans="1:11" ht="28.5">
      <c r="A11" s="327" t="s">
        <v>71</v>
      </c>
      <c r="B11" s="325"/>
      <c r="C11" s="325"/>
      <c r="D11" s="325"/>
      <c r="E11" s="325"/>
      <c r="F11" s="325"/>
      <c r="G11" s="325"/>
      <c r="H11" s="325"/>
      <c r="I11" s="325"/>
      <c r="J11" s="325"/>
      <c r="K11" s="326"/>
    </row>
    <row r="12" spans="1:11">
      <c r="A12" s="66"/>
      <c r="K12" s="29"/>
    </row>
    <row r="13" spans="1:11" ht="17">
      <c r="A13" s="39" t="s">
        <v>72</v>
      </c>
      <c r="B13" s="40"/>
      <c r="C13" s="40"/>
      <c r="D13" s="40"/>
      <c r="E13" s="39" t="s">
        <v>73</v>
      </c>
      <c r="F13" s="40"/>
      <c r="G13" s="40"/>
      <c r="H13" s="41" t="s">
        <v>74</v>
      </c>
      <c r="I13" s="42"/>
      <c r="J13" s="42"/>
      <c r="K13" s="43"/>
    </row>
    <row r="14" spans="1:11" ht="17">
      <c r="A14" s="238" t="str">
        <f>IF('Step 1-Rental Request Worksheet'!C25=0,"**Missing Information**",'Step 1-Rental Request Worksheet'!C25)</f>
        <v>**Missing Information**</v>
      </c>
      <c r="B14" s="239"/>
      <c r="C14" s="239"/>
      <c r="D14" s="239"/>
      <c r="E14" s="238" t="str">
        <f>IF('Step 1-Rental Request Worksheet'!C26=0,"**Missing Information**",'Step 1-Rental Request Worksheet'!C26)</f>
        <v>**Missing Information**</v>
      </c>
      <c r="F14" s="239"/>
      <c r="G14" s="239"/>
      <c r="H14" s="238" t="str">
        <f>IF('Step 1-Rental Request Worksheet'!C27=0,"**Missing Information**",'Step 1-Rental Request Worksheet'!C27)</f>
        <v>**Missing Information**</v>
      </c>
      <c r="I14" s="239"/>
      <c r="J14" s="239"/>
      <c r="K14" s="331"/>
    </row>
    <row r="15" spans="1:11" ht="17">
      <c r="A15" s="44" t="s">
        <v>75</v>
      </c>
      <c r="B15" s="45"/>
      <c r="C15" s="46"/>
      <c r="D15" s="47"/>
      <c r="E15" s="46" t="s">
        <v>76</v>
      </c>
      <c r="F15" s="46"/>
      <c r="G15" s="46"/>
      <c r="H15" s="47"/>
      <c r="I15" s="41" t="s">
        <v>77</v>
      </c>
      <c r="J15" s="42"/>
      <c r="K15" s="43"/>
    </row>
    <row r="16" spans="1:11" ht="17">
      <c r="A16" s="238" t="str">
        <f>IF('Step 1-Rental Request Worksheet'!C28="","**Missing Information**",'Step 1-Rental Request Worksheet'!C28)</f>
        <v>**Missing Information**</v>
      </c>
      <c r="B16" s="239"/>
      <c r="C16" s="239"/>
      <c r="D16" s="38"/>
      <c r="E16" s="238" t="str">
        <f>IF('Step 1-Rental Request Worksheet'!C28="","**Missing Information**",'Step 1-Rental Request Worksheet'!C28)</f>
        <v>**Missing Information**</v>
      </c>
      <c r="F16" s="239"/>
      <c r="G16" s="239"/>
      <c r="H16" s="38"/>
      <c r="I16" s="238" t="str">
        <f>IF('Step 1-Rental Request Worksheet'!C28="","**Missing Information**",(IF('Step 1-Rental Request Worksheet'!C28="No","N/A",'Step 1-Rental Request Worksheet'!C30)))</f>
        <v>**Missing Information**</v>
      </c>
      <c r="J16" s="239"/>
      <c r="K16" s="331"/>
    </row>
    <row r="17" spans="1:11">
      <c r="A17" s="66"/>
      <c r="K17" s="29"/>
    </row>
    <row r="18" spans="1:11" ht="28.5">
      <c r="A18" s="327" t="s">
        <v>78</v>
      </c>
      <c r="B18" s="325"/>
      <c r="C18" s="325"/>
      <c r="D18" s="325"/>
      <c r="E18" s="325"/>
      <c r="F18" s="325"/>
      <c r="G18" s="325"/>
      <c r="H18" s="325"/>
      <c r="I18" s="325"/>
      <c r="J18" s="325"/>
      <c r="K18" s="326"/>
    </row>
    <row r="19" spans="1:11" ht="15" customHeight="1">
      <c r="A19" s="67"/>
      <c r="B19" s="68"/>
      <c r="C19" s="68"/>
      <c r="D19" s="68"/>
      <c r="E19" s="68"/>
      <c r="F19" s="68"/>
      <c r="G19" s="68"/>
      <c r="H19" s="68"/>
      <c r="I19" s="68"/>
      <c r="J19" s="68"/>
      <c r="K19" s="69"/>
    </row>
    <row r="20" spans="1:11" ht="18.75" customHeight="1">
      <c r="A20" s="49" t="s">
        <v>79</v>
      </c>
      <c r="B20" s="50"/>
      <c r="C20" s="362" t="s">
        <v>28</v>
      </c>
      <c r="D20" s="362"/>
      <c r="E20" s="49" t="s">
        <v>80</v>
      </c>
      <c r="F20" s="51"/>
      <c r="G20" s="111" t="s">
        <v>81</v>
      </c>
      <c r="H20" s="50" t="s">
        <v>82</v>
      </c>
      <c r="I20" s="30"/>
      <c r="J20" s="234" t="str">
        <f>IF('Step 1-Rental Request Worksheet'!C39="","**Missing Information**",'Step 1-Rental Request Worksheet'!C39)</f>
        <v>**Missing Information**</v>
      </c>
      <c r="K20" s="235"/>
    </row>
    <row r="21" spans="1:11" ht="18.75" customHeight="1">
      <c r="A21" s="52" t="s">
        <v>83</v>
      </c>
      <c r="B21" s="37"/>
      <c r="C21" s="342" t="str">
        <f>IF('Step 1-Rental Request Worksheet'!E28="","**Missing Information**",'Step 1-Rental Request Worksheet'!E28)</f>
        <v>**Missing Information**</v>
      </c>
      <c r="D21" s="343"/>
      <c r="E21" s="46"/>
      <c r="G21" s="46"/>
      <c r="H21" s="49" t="s">
        <v>84</v>
      </c>
      <c r="I21" s="30"/>
      <c r="J21" s="236" t="str">
        <f>IF('Step 1-Rental Request Worksheet'!C40="","**Missing Information**",'Step 1-Rental Request Worksheet'!C40)</f>
        <v>**Missing Information**</v>
      </c>
      <c r="K21" s="237"/>
    </row>
    <row r="22" spans="1:11" ht="18.75" customHeight="1">
      <c r="A22" s="49" t="s">
        <v>85</v>
      </c>
      <c r="B22" s="50"/>
      <c r="C22" s="342"/>
      <c r="D22" s="343"/>
      <c r="E22" s="46"/>
      <c r="F22" s="46"/>
      <c r="G22" s="46"/>
      <c r="H22" s="41" t="s">
        <v>86</v>
      </c>
      <c r="I22" s="42"/>
      <c r="J22" s="40"/>
      <c r="K22" s="53"/>
    </row>
    <row r="23" spans="1:11" ht="18.75" customHeight="1">
      <c r="A23" s="49" t="s">
        <v>87</v>
      </c>
      <c r="B23" s="50"/>
      <c r="C23" s="342" t="str">
        <f>IF('Step 1-Rental Request Worksheet'!C36=0,"**Missing Information**",'Step 1-Rental Request Worksheet'!C36)</f>
        <v>**Missing Information**</v>
      </c>
      <c r="D23" s="343"/>
      <c r="E23" s="46" t="s">
        <v>88</v>
      </c>
      <c r="F23" s="46"/>
      <c r="G23" s="46"/>
      <c r="H23" s="332"/>
      <c r="I23" s="333"/>
      <c r="J23" s="333"/>
      <c r="K23" s="334"/>
    </row>
    <row r="24" spans="1:11" ht="18.75" customHeight="1">
      <c r="A24" s="49" t="s">
        <v>89</v>
      </c>
      <c r="B24" s="50"/>
      <c r="C24" s="358" t="s">
        <v>90</v>
      </c>
      <c r="D24" s="359"/>
      <c r="E24" s="37" t="s">
        <v>88</v>
      </c>
      <c r="F24" s="37"/>
      <c r="G24" s="37"/>
      <c r="H24" s="335"/>
      <c r="I24" s="336"/>
      <c r="J24" s="336"/>
      <c r="K24" s="337"/>
    </row>
    <row r="25" spans="1:11">
      <c r="A25" s="66"/>
      <c r="K25" s="29"/>
    </row>
    <row r="26" spans="1:11" ht="23.5">
      <c r="A26" s="328" t="s">
        <v>91</v>
      </c>
      <c r="B26" s="329"/>
      <c r="C26" s="329"/>
      <c r="D26" s="329"/>
      <c r="E26" s="329"/>
      <c r="F26" s="329"/>
      <c r="G26" s="329"/>
      <c r="H26" s="329"/>
      <c r="I26" s="329"/>
      <c r="J26" s="329"/>
      <c r="K26" s="330"/>
    </row>
    <row r="27" spans="1:11" ht="23.25" customHeight="1">
      <c r="A27" s="346" t="s">
        <v>92</v>
      </c>
      <c r="B27" s="347"/>
      <c r="C27" s="347"/>
      <c r="D27" s="347"/>
      <c r="E27" s="347"/>
      <c r="F27" s="347"/>
      <c r="G27" s="347"/>
      <c r="H27" s="347"/>
      <c r="I27" s="347"/>
      <c r="J27" s="347"/>
      <c r="K27" s="348"/>
    </row>
    <row r="28" spans="1:11" ht="23.25" customHeight="1">
      <c r="A28" s="349"/>
      <c r="B28" s="347"/>
      <c r="C28" s="347"/>
      <c r="D28" s="347"/>
      <c r="E28" s="347"/>
      <c r="F28" s="347"/>
      <c r="G28" s="347"/>
      <c r="H28" s="347"/>
      <c r="I28" s="347"/>
      <c r="J28" s="347"/>
      <c r="K28" s="348"/>
    </row>
    <row r="29" spans="1:11" ht="23.25" customHeight="1">
      <c r="A29" s="350"/>
      <c r="B29" s="351"/>
      <c r="C29" s="351"/>
      <c r="D29" s="351"/>
      <c r="E29" s="351"/>
      <c r="F29" s="351"/>
      <c r="G29" s="351"/>
      <c r="H29" s="351"/>
      <c r="I29" s="351"/>
      <c r="J29" s="351"/>
      <c r="K29" s="352"/>
    </row>
    <row r="30" spans="1:11" ht="18.75" customHeight="1">
      <c r="A30" s="44" t="s">
        <v>93</v>
      </c>
      <c r="B30" s="47"/>
      <c r="C30" s="54" t="s">
        <v>94</v>
      </c>
      <c r="D30" s="55"/>
      <c r="E30" s="50"/>
      <c r="F30" s="338">
        <v>1490</v>
      </c>
      <c r="G30" s="339"/>
      <c r="H30" s="54" t="s">
        <v>95</v>
      </c>
      <c r="I30" s="50"/>
      <c r="J30" s="360" t="str">
        <f>IF('Step 1-Rental Request Worksheet'!E29="","**Missing Information**",'Step 1-Rental Request Worksheet'!E29)</f>
        <v>**Missing Information**</v>
      </c>
      <c r="K30" s="361"/>
    </row>
    <row r="31" spans="1:11" ht="18.75" customHeight="1">
      <c r="A31" s="56"/>
      <c r="B31" s="47"/>
      <c r="C31" s="49" t="s">
        <v>96</v>
      </c>
      <c r="D31" s="50"/>
      <c r="E31" s="50"/>
      <c r="F31" s="338">
        <v>4330</v>
      </c>
      <c r="G31" s="339"/>
      <c r="H31" s="57" t="s">
        <v>97</v>
      </c>
      <c r="I31" s="50"/>
      <c r="J31" s="353" t="s">
        <v>98</v>
      </c>
      <c r="K31" s="354"/>
    </row>
    <row r="32" spans="1:11" ht="18.75" customHeight="1">
      <c r="A32" s="56"/>
      <c r="B32" s="47"/>
      <c r="C32" s="49" t="s">
        <v>99</v>
      </c>
      <c r="D32" s="50"/>
      <c r="E32" s="50"/>
      <c r="F32" s="340" t="s">
        <v>100</v>
      </c>
      <c r="G32" s="341"/>
      <c r="H32" s="44" t="s">
        <v>101</v>
      </c>
      <c r="I32" s="294"/>
      <c r="J32" s="294"/>
      <c r="K32" s="295"/>
    </row>
    <row r="33" spans="1:12" ht="18.75" customHeight="1">
      <c r="A33" s="56"/>
      <c r="B33" s="47"/>
      <c r="C33" s="56" t="s">
        <v>102</v>
      </c>
      <c r="D33" s="46"/>
      <c r="E33" s="46"/>
      <c r="F33" s="344"/>
      <c r="G33" s="345"/>
      <c r="H33" s="250" t="s">
        <v>103</v>
      </c>
      <c r="I33" s="251"/>
      <c r="J33" s="251"/>
      <c r="K33" s="252"/>
    </row>
    <row r="34" spans="1:12" ht="18.75" customHeight="1">
      <c r="A34" s="58" t="s">
        <v>104</v>
      </c>
      <c r="B34" s="59"/>
      <c r="C34" s="42"/>
      <c r="D34" s="42"/>
      <c r="E34" s="42"/>
      <c r="F34" s="42"/>
      <c r="G34" s="43"/>
      <c r="H34" s="251"/>
      <c r="I34" s="251"/>
      <c r="J34" s="251"/>
      <c r="K34" s="252"/>
    </row>
    <row r="35" spans="1:12" ht="18.75" customHeight="1">
      <c r="A35" s="52"/>
      <c r="B35" s="60" t="s">
        <v>105</v>
      </c>
      <c r="C35" s="48" t="s">
        <v>106</v>
      </c>
      <c r="D35" s="48" t="s">
        <v>107</v>
      </c>
      <c r="E35" s="60" t="s">
        <v>108</v>
      </c>
      <c r="F35" s="255"/>
      <c r="G35" s="256"/>
      <c r="H35" s="253"/>
      <c r="I35" s="253"/>
      <c r="J35" s="253"/>
      <c r="K35" s="254"/>
    </row>
    <row r="36" spans="1:12" ht="18.75" customHeight="1">
      <c r="A36" s="44" t="s">
        <v>109</v>
      </c>
      <c r="B36" s="45"/>
      <c r="C36" s="61">
        <v>13970</v>
      </c>
      <c r="D36" s="46" t="s">
        <v>110</v>
      </c>
      <c r="E36" s="46"/>
      <c r="F36" s="46"/>
      <c r="G36" s="46"/>
      <c r="H36" s="42"/>
      <c r="I36" s="42"/>
      <c r="J36" s="42"/>
      <c r="K36" s="43"/>
    </row>
    <row r="37" spans="1:12" ht="18.75" customHeight="1">
      <c r="A37" s="287" t="s">
        <v>111</v>
      </c>
      <c r="B37" s="288"/>
      <c r="C37" s="288"/>
      <c r="D37" s="288"/>
      <c r="E37" s="288"/>
      <c r="F37" s="288"/>
      <c r="G37" s="288"/>
      <c r="H37" s="288"/>
      <c r="I37" s="288"/>
      <c r="J37" s="288"/>
      <c r="K37" s="289"/>
      <c r="L37" s="3"/>
    </row>
    <row r="38" spans="1:12" ht="18.75" customHeight="1">
      <c r="A38" s="290"/>
      <c r="B38" s="291"/>
      <c r="C38" s="291"/>
      <c r="D38" s="291"/>
      <c r="E38" s="291"/>
      <c r="F38" s="291"/>
      <c r="G38" s="291"/>
      <c r="H38" s="291"/>
      <c r="I38" s="291"/>
      <c r="J38" s="291"/>
      <c r="K38" s="292"/>
      <c r="L38" s="3"/>
    </row>
    <row r="39" spans="1:12" ht="18.75" customHeight="1">
      <c r="A39" s="263" t="s">
        <v>112</v>
      </c>
      <c r="B39" s="264"/>
      <c r="C39" s="194">
        <v>1680</v>
      </c>
      <c r="D39" s="265" t="s">
        <v>113</v>
      </c>
      <c r="E39" s="265"/>
      <c r="F39" s="265"/>
      <c r="G39" s="265"/>
      <c r="H39" s="195" t="str">
        <f>IF('Step 1-Rental Request Worksheet'!E27="","",'Step 1-Rental Request Worksheet'!E27)</f>
        <v/>
      </c>
      <c r="I39" s="265" t="s">
        <v>114</v>
      </c>
      <c r="J39" s="265"/>
      <c r="K39" s="266"/>
    </row>
    <row r="40" spans="1:12" ht="18.75" customHeight="1">
      <c r="A40" s="267" t="s">
        <v>115</v>
      </c>
      <c r="B40" s="268"/>
      <c r="C40" s="268"/>
      <c r="D40" s="268"/>
      <c r="E40" s="268"/>
      <c r="F40" s="268"/>
      <c r="G40" s="268"/>
      <c r="H40" s="268"/>
      <c r="I40" s="268"/>
      <c r="J40" s="268"/>
      <c r="K40" s="269"/>
    </row>
    <row r="41" spans="1:12" s="8" customFormat="1" ht="18.75" customHeight="1">
      <c r="A41" s="52" t="s">
        <v>116</v>
      </c>
      <c r="B41" s="37"/>
      <c r="C41" s="37"/>
      <c r="D41" s="37"/>
      <c r="E41" s="293">
        <v>2011880</v>
      </c>
      <c r="F41" s="293" t="str">
        <f>IFERROR(VLOOKUP($C$20,#REF!,5,FALSE),"")</f>
        <v/>
      </c>
      <c r="G41" s="37"/>
      <c r="H41" s="37"/>
      <c r="I41" s="37"/>
      <c r="J41" s="37"/>
      <c r="K41" s="38"/>
    </row>
    <row r="42" spans="1:12" s="8" customFormat="1" ht="18.75" customHeight="1">
      <c r="A42" s="41" t="s">
        <v>117</v>
      </c>
      <c r="B42" s="42"/>
      <c r="D42" s="63" t="s">
        <v>118</v>
      </c>
      <c r="E42" s="240" t="str">
        <f>IF('Step 1-Rental Request Worksheet'!C37=0,"**Missing Information**",'Step 1-Rental Request Worksheet'!C37)</f>
        <v>**Missing Information**</v>
      </c>
      <c r="F42" s="240"/>
      <c r="H42" s="62" t="s">
        <v>119</v>
      </c>
      <c r="I42" s="240" t="str">
        <f>IF('Step 1-Rental Request Worksheet'!C38=0,"**Missing Information**",'Step 1-Rental Request Worksheet'!C38)</f>
        <v>**Missing Information**</v>
      </c>
      <c r="J42" s="240"/>
      <c r="K42" s="43"/>
    </row>
    <row r="43" spans="1:12" s="8" customFormat="1" ht="18.75" customHeight="1">
      <c r="A43" s="257" t="s">
        <v>120</v>
      </c>
      <c r="B43" s="258"/>
      <c r="C43" s="259"/>
      <c r="D43" s="41" t="s">
        <v>121</v>
      </c>
      <c r="E43" s="246" t="s">
        <v>122</v>
      </c>
      <c r="F43" s="246"/>
      <c r="G43" s="246"/>
      <c r="H43" s="246"/>
      <c r="I43" s="246"/>
      <c r="J43" s="246"/>
      <c r="K43" s="247"/>
    </row>
    <row r="44" spans="1:12" s="8" customFormat="1" ht="18.75" customHeight="1">
      <c r="A44" s="260"/>
      <c r="B44" s="261"/>
      <c r="C44" s="262"/>
      <c r="D44" s="52"/>
      <c r="E44" s="248"/>
      <c r="F44" s="248"/>
      <c r="G44" s="248"/>
      <c r="H44" s="248"/>
      <c r="I44" s="248"/>
      <c r="J44" s="248"/>
      <c r="K44" s="249"/>
    </row>
    <row r="45" spans="1:12" ht="18.75" customHeight="1">
      <c r="A45" s="58" t="s">
        <v>123</v>
      </c>
      <c r="B45" s="59"/>
      <c r="C45" s="241" t="s">
        <v>124</v>
      </c>
      <c r="D45" s="242"/>
      <c r="E45" s="242"/>
      <c r="F45" s="242"/>
      <c r="G45" s="242"/>
      <c r="H45" s="242"/>
      <c r="I45" s="242"/>
      <c r="J45" s="242"/>
      <c r="K45" s="243"/>
    </row>
    <row r="46" spans="1:12" ht="18.75" customHeight="1">
      <c r="A46" s="52"/>
      <c r="B46" s="37"/>
      <c r="C46" s="244"/>
      <c r="D46" s="244"/>
      <c r="E46" s="244"/>
      <c r="F46" s="244"/>
      <c r="G46" s="244"/>
      <c r="H46" s="244"/>
      <c r="I46" s="244"/>
      <c r="J46" s="244"/>
      <c r="K46" s="245"/>
    </row>
    <row r="47" spans="1:12">
      <c r="A47" s="296" t="s">
        <v>125</v>
      </c>
      <c r="B47" s="297"/>
      <c r="C47" s="297"/>
      <c r="D47" s="297"/>
      <c r="E47" s="297"/>
      <c r="F47" s="297"/>
      <c r="G47" s="297"/>
      <c r="H47" s="297"/>
      <c r="I47" s="297"/>
      <c r="J47" s="297"/>
      <c r="K47" s="298"/>
    </row>
    <row r="48" spans="1:12">
      <c r="A48" s="299"/>
      <c r="B48" s="297"/>
      <c r="C48" s="297"/>
      <c r="D48" s="297"/>
      <c r="E48" s="297"/>
      <c r="F48" s="297"/>
      <c r="G48" s="297"/>
      <c r="H48" s="297"/>
      <c r="I48" s="297"/>
      <c r="J48" s="297"/>
      <c r="K48" s="298"/>
    </row>
    <row r="49" spans="1:11">
      <c r="A49" s="299"/>
      <c r="B49" s="297"/>
      <c r="C49" s="297"/>
      <c r="D49" s="297"/>
      <c r="E49" s="297"/>
      <c r="F49" s="297"/>
      <c r="G49" s="297"/>
      <c r="H49" s="297"/>
      <c r="I49" s="297"/>
      <c r="J49" s="297"/>
      <c r="K49" s="298"/>
    </row>
    <row r="50" spans="1:11">
      <c r="A50" s="299"/>
      <c r="B50" s="297"/>
      <c r="C50" s="297"/>
      <c r="D50" s="297"/>
      <c r="E50" s="297"/>
      <c r="F50" s="297"/>
      <c r="G50" s="297"/>
      <c r="H50" s="297"/>
      <c r="I50" s="297"/>
      <c r="J50" s="297"/>
      <c r="K50" s="298"/>
    </row>
    <row r="51" spans="1:11" ht="33" customHeight="1">
      <c r="A51" s="299"/>
      <c r="B51" s="297"/>
      <c r="C51" s="297"/>
      <c r="D51" s="297"/>
      <c r="E51" s="297"/>
      <c r="F51" s="297"/>
      <c r="G51" s="297"/>
      <c r="H51" s="297"/>
      <c r="I51" s="297"/>
      <c r="J51" s="297"/>
      <c r="K51" s="298"/>
    </row>
    <row r="52" spans="1:11" ht="18.5">
      <c r="A52" s="27" t="s">
        <v>62</v>
      </c>
      <c r="B52" s="10"/>
      <c r="C52" s="10"/>
      <c r="D52" s="10"/>
      <c r="E52" s="10"/>
      <c r="F52" s="11"/>
      <c r="G52" s="9"/>
      <c r="H52" s="28" t="s">
        <v>126</v>
      </c>
      <c r="I52" s="10"/>
      <c r="J52" s="10"/>
      <c r="K52" s="11"/>
    </row>
    <row r="53" spans="1:11" ht="15.5">
      <c r="A53" s="66"/>
      <c r="F53" s="14"/>
      <c r="K53" s="29"/>
    </row>
    <row r="54" spans="1:11" ht="17">
      <c r="A54" s="17" t="s">
        <v>127</v>
      </c>
      <c r="B54" s="318" t="str">
        <f>IF('Step 1-Rental Request Worksheet'!E18="","**Missing Information**",'Step 1-Rental Request Worksheet'!E18)</f>
        <v>**Missing Information**</v>
      </c>
      <c r="C54" s="318"/>
      <c r="D54" s="318"/>
      <c r="E54" s="318"/>
      <c r="F54" s="14"/>
      <c r="G54" s="17" t="s">
        <v>127</v>
      </c>
      <c r="H54" s="317" t="str">
        <f>IF('Step 1-Rental Request Worksheet'!E11=0,"**Missing Information**",'Step 1-Rental Request Worksheet'!E11)</f>
        <v>**Missing Information**</v>
      </c>
      <c r="I54" s="318"/>
      <c r="J54" s="318"/>
      <c r="K54" s="29"/>
    </row>
    <row r="55" spans="1:11" ht="17">
      <c r="A55" s="15"/>
      <c r="B55" s="8"/>
      <c r="C55" s="8"/>
      <c r="D55" s="18" t="s">
        <v>128</v>
      </c>
      <c r="E55" s="280"/>
      <c r="F55" s="280"/>
      <c r="G55" s="15"/>
      <c r="H55" s="8"/>
      <c r="I55" s="18" t="s">
        <v>128</v>
      </c>
      <c r="J55" s="280"/>
      <c r="K55" s="281"/>
    </row>
    <row r="56" spans="1:11" ht="15.5">
      <c r="A56" s="23"/>
      <c r="B56" s="24"/>
      <c r="C56" s="24"/>
      <c r="D56" s="24"/>
      <c r="E56" s="8"/>
      <c r="F56" s="14"/>
      <c r="G56" s="23"/>
      <c r="H56" s="24"/>
      <c r="I56" s="24"/>
      <c r="J56" s="8"/>
      <c r="K56" s="14"/>
    </row>
    <row r="57" spans="1:11" ht="16" thickBot="1">
      <c r="A57" s="25"/>
      <c r="B57" s="26"/>
      <c r="C57" s="26"/>
      <c r="D57" s="26"/>
      <c r="E57" s="8"/>
      <c r="F57" s="14"/>
      <c r="G57" s="25"/>
      <c r="H57" s="26"/>
      <c r="I57" s="26"/>
      <c r="J57" s="8"/>
      <c r="K57" s="14"/>
    </row>
    <row r="58" spans="1:11" ht="15.5">
      <c r="A58" s="15" t="s">
        <v>129</v>
      </c>
      <c r="B58" s="8"/>
      <c r="C58" s="8"/>
      <c r="D58" s="8"/>
      <c r="E58" s="8"/>
      <c r="F58" s="14"/>
      <c r="G58" s="15" t="s">
        <v>129</v>
      </c>
      <c r="H58" s="8"/>
      <c r="I58" s="8"/>
      <c r="J58" s="8"/>
      <c r="K58" s="14"/>
    </row>
    <row r="59" spans="1:11" ht="17">
      <c r="A59" s="15" t="s">
        <v>130</v>
      </c>
      <c r="B59" s="313"/>
      <c r="C59" s="313"/>
      <c r="D59" s="313"/>
      <c r="E59" s="313"/>
      <c r="F59" s="14"/>
      <c r="G59" s="15" t="s">
        <v>130</v>
      </c>
      <c r="H59" s="313"/>
      <c r="I59" s="313"/>
      <c r="J59" s="313"/>
      <c r="K59" s="14"/>
    </row>
    <row r="60" spans="1:11" ht="15.5">
      <c r="A60" s="16"/>
      <c r="B60" s="13"/>
      <c r="C60" s="13"/>
      <c r="D60" s="13"/>
      <c r="E60" s="13"/>
      <c r="F60" s="12"/>
      <c r="G60" s="16"/>
      <c r="H60" s="13"/>
      <c r="I60" s="13"/>
      <c r="J60" s="13"/>
      <c r="K60" s="12"/>
    </row>
    <row r="61" spans="1:11" ht="36" customHeight="1">
      <c r="A61" s="307" t="s">
        <v>131</v>
      </c>
      <c r="B61" s="308"/>
      <c r="C61" s="308"/>
      <c r="D61" s="308"/>
      <c r="E61" s="308"/>
      <c r="F61" s="308"/>
      <c r="G61" s="308"/>
      <c r="H61" s="308"/>
      <c r="I61" s="308"/>
      <c r="J61" s="308"/>
      <c r="K61" s="309"/>
    </row>
    <row r="62" spans="1:11" ht="15.5">
      <c r="A62" s="15"/>
      <c r="B62" s="8"/>
      <c r="C62" s="8"/>
      <c r="D62" s="8"/>
      <c r="E62" s="8"/>
      <c r="F62" s="8"/>
      <c r="G62" s="8"/>
      <c r="H62" s="8"/>
      <c r="I62" s="8"/>
      <c r="J62" s="8"/>
      <c r="K62" s="14"/>
    </row>
    <row r="63" spans="1:11" ht="18.75" customHeight="1">
      <c r="A63" s="41" t="s">
        <v>132</v>
      </c>
      <c r="B63" s="310" t="str">
        <f>IF('Step 1-Rental Request Worksheet'!C12=0,"**Missing Information**",'Step 1-Rental Request Worksheet'!C12)</f>
        <v>**Missing Information**</v>
      </c>
      <c r="C63" s="311"/>
      <c r="D63" s="311"/>
      <c r="E63" s="312"/>
      <c r="F63" s="49" t="s">
        <v>133</v>
      </c>
      <c r="G63" s="51"/>
      <c r="H63" s="314" t="str">
        <f>IF('Step 1-Rental Request Worksheet'!E11=0,"**Missing Information**",'Step 1-Rental Request Worksheet'!E11)</f>
        <v>**Missing Information**</v>
      </c>
      <c r="I63" s="315"/>
      <c r="J63" s="315"/>
      <c r="K63" s="316"/>
    </row>
    <row r="64" spans="1:11" ht="18.75" customHeight="1">
      <c r="A64" s="41" t="s">
        <v>134</v>
      </c>
      <c r="B64" s="310" t="str">
        <f>IF('Step 1-Rental Request Worksheet'!C13=0,"**Missing information**",'Step 1-Rental Request Worksheet'!C13)</f>
        <v>**Missing information**</v>
      </c>
      <c r="C64" s="311"/>
      <c r="D64" s="311"/>
      <c r="E64" s="312"/>
      <c r="F64" s="50" t="s">
        <v>135</v>
      </c>
      <c r="G64" s="51"/>
      <c r="H64" s="282" t="str">
        <f>IF('Step 1-Rental Request Worksheet'!E12=0,"**Missing Information**",'Step 1-Rental Request Worksheet'!E12)</f>
        <v>**Missing Information**</v>
      </c>
      <c r="I64" s="283"/>
      <c r="J64" s="283"/>
      <c r="K64" s="284"/>
    </row>
    <row r="65" spans="1:11" ht="18.75" customHeight="1">
      <c r="A65" s="56"/>
      <c r="B65" s="300" t="str">
        <f>IF('Step 1-Rental Request Worksheet'!C14=0,"**Missing information**",'Step 1-Rental Request Worksheet'!C14)</f>
        <v>**Missing information**</v>
      </c>
      <c r="C65" s="301"/>
      <c r="D65" s="301"/>
      <c r="E65" s="302"/>
      <c r="F65" s="50" t="s">
        <v>136</v>
      </c>
      <c r="G65" s="37"/>
      <c r="H65" s="306" t="str">
        <f>IF('Step 1-Rental Request Worksheet'!E13=0,"**Missing Information**",'Step 1-Rental Request Worksheet'!E13)</f>
        <v>**Missing Information**</v>
      </c>
      <c r="I65" s="306"/>
      <c r="J65" s="306"/>
      <c r="K65" s="306"/>
    </row>
    <row r="66" spans="1:11" ht="18.75" customHeight="1">
      <c r="A66" s="52"/>
      <c r="B66" s="270" t="str">
        <f>IF('Step 1-Rental Request Worksheet'!C15=0,"",'Step 1-Rental Request Worksheet'!C15)</f>
        <v/>
      </c>
      <c r="C66" s="271"/>
      <c r="D66" s="271"/>
      <c r="E66" s="272"/>
    </row>
    <row r="68" spans="1:11">
      <c r="A68" s="4" t="s">
        <v>137</v>
      </c>
      <c r="B68" s="5"/>
      <c r="C68" s="5"/>
      <c r="D68" s="5"/>
      <c r="E68" s="5"/>
      <c r="F68" s="6" t="s">
        <v>138</v>
      </c>
      <c r="G68" s="5"/>
      <c r="H68" s="5"/>
      <c r="I68" s="5"/>
      <c r="J68" s="5"/>
      <c r="K68" s="7" t="s">
        <v>139</v>
      </c>
    </row>
  </sheetData>
  <sheetProtection algorithmName="SHA-512" hashValue="L/Wo/C9EIshvVerZBh6xY1Z23YQkeJVSZGNlSxy6Bl4Icc5tcfIU86gCDYy56Hh2jPcdagSf6xMO4fjB2EuwHw==" saltValue="1CYMdhpp8stAgDBKjPa4AA==" spinCount="100000" sheet="1" objects="1" scenarios="1" selectLockedCells="1"/>
  <mergeCells count="69">
    <mergeCell ref="C7:E7"/>
    <mergeCell ref="C9:E9"/>
    <mergeCell ref="C22:D22"/>
    <mergeCell ref="E55:F55"/>
    <mergeCell ref="B54:E54"/>
    <mergeCell ref="F33:G33"/>
    <mergeCell ref="A27:K29"/>
    <mergeCell ref="J31:K31"/>
    <mergeCell ref="C23:D23"/>
    <mergeCell ref="G9:H9"/>
    <mergeCell ref="I9:K9"/>
    <mergeCell ref="F30:G30"/>
    <mergeCell ref="C24:D24"/>
    <mergeCell ref="J30:K30"/>
    <mergeCell ref="C20:D20"/>
    <mergeCell ref="C21:D21"/>
    <mergeCell ref="H54:J54"/>
    <mergeCell ref="A1:K1"/>
    <mergeCell ref="A3:K3"/>
    <mergeCell ref="A5:K5"/>
    <mergeCell ref="A11:K11"/>
    <mergeCell ref="A26:K26"/>
    <mergeCell ref="A18:K18"/>
    <mergeCell ref="E14:G14"/>
    <mergeCell ref="E16:G16"/>
    <mergeCell ref="I16:K16"/>
    <mergeCell ref="A14:D14"/>
    <mergeCell ref="H14:K14"/>
    <mergeCell ref="H23:K24"/>
    <mergeCell ref="C6:E6"/>
    <mergeCell ref="F31:G31"/>
    <mergeCell ref="F32:G32"/>
    <mergeCell ref="A61:K61"/>
    <mergeCell ref="B63:E63"/>
    <mergeCell ref="B64:E64"/>
    <mergeCell ref="B65:E65"/>
    <mergeCell ref="B59:E59"/>
    <mergeCell ref="H63:K63"/>
    <mergeCell ref="H59:J59"/>
    <mergeCell ref="B66:E66"/>
    <mergeCell ref="I6:K6"/>
    <mergeCell ref="I7:K7"/>
    <mergeCell ref="I8:K8"/>
    <mergeCell ref="J55:K55"/>
    <mergeCell ref="H64:K64"/>
    <mergeCell ref="G6:H6"/>
    <mergeCell ref="G7:H7"/>
    <mergeCell ref="G8:H8"/>
    <mergeCell ref="A37:K38"/>
    <mergeCell ref="E41:F41"/>
    <mergeCell ref="I32:K32"/>
    <mergeCell ref="A47:K51"/>
    <mergeCell ref="C8:E8"/>
    <mergeCell ref="F6:F9"/>
    <mergeCell ref="H65:K65"/>
    <mergeCell ref="J20:K20"/>
    <mergeCell ref="J21:K21"/>
    <mergeCell ref="A16:C16"/>
    <mergeCell ref="I42:J42"/>
    <mergeCell ref="C45:K46"/>
    <mergeCell ref="E43:K44"/>
    <mergeCell ref="H33:K35"/>
    <mergeCell ref="F35:G35"/>
    <mergeCell ref="E42:F42"/>
    <mergeCell ref="A43:C44"/>
    <mergeCell ref="A39:B39"/>
    <mergeCell ref="I39:K39"/>
    <mergeCell ref="D39:G39"/>
    <mergeCell ref="A40:K40"/>
  </mergeCells>
  <pageMargins left="0.7" right="0.7" top="0.75" bottom="0.75" header="0.3" footer="0.3"/>
  <pageSetup scale="52" fitToHeight="0" orientation="portrait" r:id="rId1"/>
  <headerFooter>
    <oddFooter>&amp;C&amp;"Calibri,Regular"&amp;11</oddFooter>
    <evenFooter>&amp;C&amp;"Calibri,Regular"&amp;11</evenFooter>
    <firstFooter>&amp;C&amp;"Calibri,Regular"&amp;11</firstFooter>
  </headerFooter>
  <ignoredErrors>
    <ignoredError sqref="H3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59999389629810485"/>
    <pageSetUpPr fitToPage="1"/>
  </sheetPr>
  <dimension ref="A8:K59"/>
  <sheetViews>
    <sheetView showGridLines="0" zoomScale="55" zoomScaleNormal="55" zoomScaleSheetLayoutView="70" zoomScalePageLayoutView="85" workbookViewId="0">
      <selection activeCell="E70" sqref="E70"/>
    </sheetView>
  </sheetViews>
  <sheetFormatPr defaultColWidth="9.1796875" defaultRowHeight="14.5"/>
  <cols>
    <col min="1" max="1" width="17.81640625" customWidth="1"/>
    <col min="2" max="2" width="13.54296875" customWidth="1"/>
    <col min="3" max="10" width="16" customWidth="1"/>
    <col min="11" max="13" width="19.54296875" customWidth="1"/>
  </cols>
  <sheetData>
    <row r="8" spans="1:11" ht="33.5">
      <c r="A8" s="363" t="s">
        <v>140</v>
      </c>
      <c r="B8" s="363"/>
      <c r="C8" s="363"/>
      <c r="D8" s="363"/>
      <c r="E8" s="363"/>
      <c r="F8" s="363"/>
      <c r="G8" s="363"/>
      <c r="H8" s="363"/>
      <c r="I8" s="363"/>
      <c r="J8" s="363"/>
      <c r="K8" s="363"/>
    </row>
    <row r="9" spans="1:11" ht="33.5">
      <c r="A9" s="200"/>
      <c r="B9" s="200"/>
      <c r="C9" s="200"/>
      <c r="D9" s="200"/>
      <c r="E9" s="200"/>
      <c r="F9" s="200"/>
      <c r="G9" s="200"/>
      <c r="H9" s="200"/>
      <c r="I9" s="200"/>
      <c r="J9" s="200"/>
      <c r="K9" s="200"/>
    </row>
    <row r="10" spans="1:11" ht="36">
      <c r="A10" s="364" t="s">
        <v>141</v>
      </c>
      <c r="B10" s="364"/>
      <c r="C10" s="364"/>
      <c r="D10" s="364"/>
      <c r="E10" s="364"/>
      <c r="F10" s="364"/>
      <c r="G10" s="364"/>
      <c r="H10" s="364"/>
      <c r="I10" s="364"/>
      <c r="J10" s="364"/>
      <c r="K10" s="364"/>
    </row>
    <row r="11" spans="1:11" ht="36">
      <c r="A11" s="201"/>
      <c r="B11" s="201"/>
      <c r="C11" s="201"/>
      <c r="D11" s="201"/>
      <c r="E11" s="201"/>
      <c r="F11" s="201"/>
      <c r="G11" s="201"/>
      <c r="H11" s="201"/>
      <c r="I11" s="201"/>
      <c r="J11" s="201"/>
      <c r="K11" s="201"/>
    </row>
    <row r="12" spans="1:11" ht="26">
      <c r="A12" s="366" t="s">
        <v>142</v>
      </c>
      <c r="B12" s="366"/>
      <c r="C12" s="366"/>
      <c r="D12" s="366"/>
      <c r="E12" s="366"/>
      <c r="F12" s="366"/>
      <c r="G12" s="366"/>
      <c r="H12" s="366"/>
      <c r="I12" s="366"/>
      <c r="J12" s="366"/>
      <c r="K12" s="366"/>
    </row>
    <row r="13" spans="1:11" ht="26">
      <c r="A13" s="202"/>
      <c r="B13" s="202"/>
      <c r="C13" s="202"/>
      <c r="D13" s="202"/>
      <c r="E13" s="202"/>
      <c r="F13" s="202"/>
      <c r="G13" s="202"/>
      <c r="H13" s="202"/>
      <c r="I13" s="202"/>
      <c r="J13" s="202"/>
      <c r="K13" s="202"/>
    </row>
    <row r="14" spans="1:11" ht="30" customHeight="1">
      <c r="A14" s="363" t="s">
        <v>143</v>
      </c>
      <c r="B14" s="363"/>
      <c r="C14" s="363"/>
      <c r="D14" s="363"/>
      <c r="E14" s="363"/>
      <c r="F14" s="363"/>
      <c r="G14" s="363"/>
      <c r="H14" s="363"/>
      <c r="I14" s="363"/>
      <c r="J14" s="363"/>
      <c r="K14" s="363"/>
    </row>
    <row r="15" spans="1:11">
      <c r="A15" s="19"/>
      <c r="B15" s="19"/>
      <c r="C15" s="19"/>
      <c r="D15" s="19"/>
      <c r="E15" s="19"/>
      <c r="F15" s="19"/>
      <c r="G15" s="19"/>
      <c r="H15" s="19"/>
      <c r="I15" s="19"/>
      <c r="J15" s="19"/>
      <c r="K15" s="19"/>
    </row>
    <row r="16" spans="1:11" ht="21">
      <c r="A16" s="365" t="s">
        <v>144</v>
      </c>
      <c r="B16" s="365"/>
      <c r="C16" s="365"/>
      <c r="D16" s="365"/>
      <c r="E16" s="365"/>
      <c r="F16" s="365"/>
      <c r="G16" s="365"/>
      <c r="H16" s="365"/>
      <c r="I16" s="365"/>
      <c r="J16" s="365"/>
      <c r="K16" s="365"/>
    </row>
    <row r="17" spans="1:11">
      <c r="A17" s="19"/>
      <c r="B17" s="19"/>
      <c r="C17" s="19"/>
      <c r="D17" s="19"/>
      <c r="E17" s="19"/>
      <c r="F17" s="19"/>
      <c r="G17" s="19"/>
      <c r="H17" s="19"/>
      <c r="I17" s="19"/>
      <c r="J17" s="19"/>
      <c r="K17" s="19"/>
    </row>
    <row r="18" spans="1:11" ht="26">
      <c r="A18" s="367" t="s">
        <v>145</v>
      </c>
      <c r="B18" s="367"/>
      <c r="C18" s="367"/>
      <c r="D18" s="367"/>
      <c r="E18" s="367"/>
      <c r="F18" s="367"/>
      <c r="G18" s="367"/>
      <c r="H18" s="367"/>
      <c r="I18" s="367"/>
      <c r="J18" s="367"/>
      <c r="K18" s="367"/>
    </row>
    <row r="19" spans="1:11">
      <c r="A19" s="19"/>
      <c r="B19" s="19"/>
      <c r="C19" s="19"/>
      <c r="D19" s="19"/>
      <c r="E19" s="19"/>
      <c r="F19" s="19"/>
      <c r="G19" s="19"/>
      <c r="H19" s="19"/>
      <c r="I19" s="19"/>
      <c r="J19" s="19"/>
      <c r="K19" s="19"/>
    </row>
    <row r="20" spans="1:11" ht="21" customHeight="1">
      <c r="A20" s="71">
        <v>1</v>
      </c>
      <c r="B20" s="368" t="s">
        <v>146</v>
      </c>
      <c r="C20" s="368"/>
      <c r="D20" s="368"/>
      <c r="E20" s="368"/>
      <c r="F20" s="368"/>
      <c r="G20" s="368"/>
      <c r="H20" s="368"/>
      <c r="I20" s="368"/>
      <c r="J20" s="368"/>
      <c r="K20" s="70"/>
    </row>
    <row r="21" spans="1:11" ht="21" customHeight="1">
      <c r="A21" s="71"/>
      <c r="B21" s="368"/>
      <c r="C21" s="368"/>
      <c r="D21" s="368"/>
      <c r="E21" s="368"/>
      <c r="F21" s="368"/>
      <c r="G21" s="368"/>
      <c r="H21" s="368"/>
      <c r="I21" s="368"/>
      <c r="J21" s="368"/>
      <c r="K21" s="70"/>
    </row>
    <row r="22" spans="1:11" ht="21" customHeight="1">
      <c r="A22" s="71"/>
      <c r="B22" s="368"/>
      <c r="C22" s="368"/>
      <c r="D22" s="368"/>
      <c r="E22" s="368"/>
      <c r="F22" s="368"/>
      <c r="G22" s="368"/>
      <c r="H22" s="368"/>
      <c r="I22" s="368"/>
      <c r="J22" s="368"/>
      <c r="K22" s="70"/>
    </row>
    <row r="23" spans="1:11" ht="21" customHeight="1">
      <c r="A23" s="71">
        <v>2</v>
      </c>
      <c r="B23" s="368" t="s">
        <v>147</v>
      </c>
      <c r="C23" s="368"/>
      <c r="D23" s="368"/>
      <c r="E23" s="368"/>
      <c r="F23" s="368"/>
      <c r="G23" s="368"/>
      <c r="H23" s="368"/>
      <c r="I23" s="368"/>
      <c r="J23" s="368"/>
      <c r="K23" s="70"/>
    </row>
    <row r="24" spans="1:11" ht="21" customHeight="1">
      <c r="A24" s="71"/>
      <c r="B24" s="368"/>
      <c r="C24" s="368"/>
      <c r="D24" s="368"/>
      <c r="E24" s="368"/>
      <c r="F24" s="368"/>
      <c r="G24" s="368"/>
      <c r="H24" s="368"/>
      <c r="I24" s="368"/>
      <c r="J24" s="368"/>
      <c r="K24" s="70"/>
    </row>
    <row r="25" spans="1:11" ht="21" customHeight="1">
      <c r="A25" s="71"/>
      <c r="B25" s="368"/>
      <c r="C25" s="368"/>
      <c r="D25" s="368"/>
      <c r="E25" s="368"/>
      <c r="F25" s="368"/>
      <c r="G25" s="368"/>
      <c r="H25" s="368"/>
      <c r="I25" s="368"/>
      <c r="J25" s="368"/>
      <c r="K25" s="70"/>
    </row>
    <row r="26" spans="1:11" ht="21" customHeight="1">
      <c r="A26" s="71"/>
      <c r="B26" s="368"/>
      <c r="C26" s="368"/>
      <c r="D26" s="368"/>
      <c r="E26" s="368"/>
      <c r="F26" s="368"/>
      <c r="G26" s="368"/>
      <c r="H26" s="368"/>
      <c r="I26" s="368"/>
      <c r="J26" s="368"/>
      <c r="K26" s="70"/>
    </row>
    <row r="27" spans="1:11" ht="21" customHeight="1">
      <c r="A27" s="71">
        <v>3</v>
      </c>
      <c r="B27" s="368" t="s">
        <v>148</v>
      </c>
      <c r="C27" s="368"/>
      <c r="D27" s="368"/>
      <c r="E27" s="368"/>
      <c r="F27" s="368"/>
      <c r="G27" s="368"/>
      <c r="H27" s="368"/>
      <c r="I27" s="368"/>
      <c r="J27" s="368"/>
      <c r="K27" s="19"/>
    </row>
    <row r="28" spans="1:11" ht="21" customHeight="1">
      <c r="A28" s="19"/>
      <c r="B28" s="368"/>
      <c r="C28" s="368"/>
      <c r="D28" s="368"/>
      <c r="E28" s="368"/>
      <c r="F28" s="368"/>
      <c r="G28" s="368"/>
      <c r="H28" s="368"/>
      <c r="I28" s="368"/>
      <c r="J28" s="368"/>
      <c r="K28" s="19"/>
    </row>
    <row r="29" spans="1:11" ht="14.25" customHeight="1">
      <c r="A29" s="19"/>
      <c r="B29" s="203"/>
      <c r="C29" s="203"/>
      <c r="D29" s="203"/>
      <c r="E29" s="203"/>
      <c r="F29" s="203"/>
      <c r="G29" s="203"/>
      <c r="H29" s="203"/>
      <c r="I29" s="203"/>
      <c r="J29" s="203"/>
      <c r="K29" s="19"/>
    </row>
    <row r="30" spans="1:11" ht="26">
      <c r="A30" s="367" t="s">
        <v>149</v>
      </c>
      <c r="B30" s="367"/>
      <c r="C30" s="367"/>
      <c r="D30" s="367"/>
      <c r="E30" s="367"/>
      <c r="F30" s="367"/>
      <c r="G30" s="367"/>
      <c r="H30" s="367"/>
      <c r="I30" s="367"/>
      <c r="J30" s="367"/>
      <c r="K30" s="367"/>
    </row>
    <row r="31" spans="1:11">
      <c r="A31" s="19"/>
      <c r="B31" s="19"/>
      <c r="C31" s="19"/>
      <c r="D31" s="19"/>
      <c r="E31" s="19"/>
      <c r="F31" s="19"/>
      <c r="G31" s="19"/>
      <c r="H31" s="19"/>
      <c r="I31" s="19"/>
      <c r="J31" s="19"/>
      <c r="K31" s="19"/>
    </row>
    <row r="32" spans="1:11">
      <c r="A32" s="369" t="s">
        <v>150</v>
      </c>
      <c r="B32" s="369"/>
      <c r="C32" s="369"/>
      <c r="D32" s="369"/>
      <c r="E32" s="369"/>
      <c r="F32" s="369"/>
      <c r="G32" s="369"/>
      <c r="H32" s="369"/>
      <c r="I32" s="369"/>
      <c r="J32" s="369"/>
      <c r="K32" s="369"/>
    </row>
    <row r="33" spans="1:11">
      <c r="A33" s="369"/>
      <c r="B33" s="369"/>
      <c r="C33" s="369"/>
      <c r="D33" s="369"/>
      <c r="E33" s="369"/>
      <c r="F33" s="369"/>
      <c r="G33" s="369"/>
      <c r="H33" s="369"/>
      <c r="I33" s="369"/>
      <c r="J33" s="369"/>
      <c r="K33" s="369"/>
    </row>
    <row r="34" spans="1:11">
      <c r="A34" s="369"/>
      <c r="B34" s="369"/>
      <c r="C34" s="369"/>
      <c r="D34" s="369"/>
      <c r="E34" s="369"/>
      <c r="F34" s="369"/>
      <c r="G34" s="369"/>
      <c r="H34" s="369"/>
      <c r="I34" s="369"/>
      <c r="J34" s="369"/>
      <c r="K34" s="369"/>
    </row>
    <row r="35" spans="1:11">
      <c r="A35" s="19"/>
      <c r="B35" s="19"/>
      <c r="C35" s="19"/>
      <c r="D35" s="19"/>
      <c r="E35" s="19"/>
      <c r="F35" s="19"/>
      <c r="G35" s="19"/>
      <c r="H35" s="19"/>
      <c r="I35" s="19"/>
      <c r="J35" s="19"/>
      <c r="K35" s="19"/>
    </row>
    <row r="36" spans="1:11" ht="26">
      <c r="A36" s="367" t="s">
        <v>151</v>
      </c>
      <c r="B36" s="367"/>
      <c r="C36" s="367"/>
      <c r="D36" s="367"/>
      <c r="E36" s="367"/>
      <c r="F36" s="367"/>
      <c r="G36" s="367"/>
      <c r="H36" s="367"/>
      <c r="I36" s="367"/>
      <c r="J36" s="367"/>
      <c r="K36" s="367"/>
    </row>
    <row r="37" spans="1:11">
      <c r="A37" s="19"/>
      <c r="B37" s="19"/>
      <c r="C37" s="19"/>
      <c r="D37" s="19"/>
      <c r="E37" s="19"/>
      <c r="F37" s="19"/>
      <c r="G37" s="19"/>
      <c r="H37" s="19"/>
      <c r="I37" s="19"/>
      <c r="J37" s="19"/>
      <c r="K37" s="19"/>
    </row>
    <row r="38" spans="1:11" ht="18.5">
      <c r="A38" s="71">
        <v>1</v>
      </c>
      <c r="B38" s="20" t="s">
        <v>152</v>
      </c>
      <c r="C38" s="21"/>
      <c r="D38" s="20"/>
      <c r="E38" s="20"/>
      <c r="F38" s="20"/>
      <c r="G38" s="20"/>
      <c r="H38" s="20"/>
      <c r="I38" s="20"/>
      <c r="J38" s="20"/>
      <c r="K38" s="20"/>
    </row>
    <row r="39" spans="1:11" ht="18.5">
      <c r="A39" s="71" t="s">
        <v>153</v>
      </c>
      <c r="B39" s="20"/>
      <c r="C39" s="21"/>
      <c r="D39" s="20"/>
      <c r="E39" s="20"/>
      <c r="F39" s="20"/>
      <c r="G39" s="20"/>
      <c r="H39" s="20"/>
      <c r="I39" s="20"/>
      <c r="J39" s="20"/>
      <c r="K39" s="20"/>
    </row>
    <row r="40" spans="1:11" ht="18.5">
      <c r="A40" s="71">
        <v>2</v>
      </c>
      <c r="B40" s="20" t="s">
        <v>154</v>
      </c>
      <c r="C40" s="21"/>
      <c r="D40" s="20"/>
      <c r="E40" s="20"/>
      <c r="F40" s="20"/>
      <c r="G40" s="20"/>
      <c r="H40" s="20"/>
      <c r="I40" s="20"/>
      <c r="J40" s="20"/>
      <c r="K40" s="20"/>
    </row>
    <row r="41" spans="1:11" ht="18.5">
      <c r="A41" s="71"/>
      <c r="B41" s="20"/>
      <c r="C41" s="21"/>
      <c r="D41" s="20"/>
      <c r="E41" s="20"/>
      <c r="F41" s="20"/>
      <c r="G41" s="20"/>
      <c r="H41" s="20"/>
      <c r="I41" s="20"/>
      <c r="J41" s="20"/>
      <c r="K41" s="20"/>
    </row>
    <row r="42" spans="1:11" ht="18.5">
      <c r="A42" s="71">
        <v>3</v>
      </c>
      <c r="B42" s="20" t="s">
        <v>155</v>
      </c>
      <c r="C42" s="21"/>
      <c r="D42" s="20"/>
      <c r="E42" s="20"/>
      <c r="F42" s="20"/>
      <c r="G42" s="20"/>
      <c r="H42" s="20"/>
      <c r="I42" s="20"/>
      <c r="J42" s="20"/>
      <c r="K42" s="20"/>
    </row>
    <row r="43" spans="1:11" ht="18.5">
      <c r="A43" s="71"/>
      <c r="B43" s="20"/>
      <c r="C43" s="21"/>
      <c r="D43" s="20"/>
      <c r="E43" s="20"/>
      <c r="F43" s="20"/>
      <c r="G43" s="20"/>
      <c r="H43" s="20"/>
      <c r="I43" s="20"/>
      <c r="J43" s="20"/>
      <c r="K43" s="20"/>
    </row>
    <row r="44" spans="1:11" ht="18.5">
      <c r="A44" s="71">
        <v>4</v>
      </c>
      <c r="B44" s="20" t="s">
        <v>156</v>
      </c>
      <c r="C44" s="21"/>
      <c r="D44" s="20"/>
      <c r="E44" s="20"/>
      <c r="F44" s="20"/>
      <c r="G44" s="20"/>
      <c r="H44" s="20"/>
      <c r="I44" s="20"/>
      <c r="J44" s="20"/>
      <c r="K44" s="20"/>
    </row>
    <row r="45" spans="1:11" ht="18.5">
      <c r="A45" s="20"/>
      <c r="B45" s="20"/>
      <c r="C45" s="20"/>
      <c r="D45" s="20"/>
      <c r="E45" s="20"/>
      <c r="F45" s="20"/>
      <c r="G45" s="20"/>
      <c r="H45" s="20"/>
      <c r="I45" s="20"/>
      <c r="J45" s="20"/>
      <c r="K45" s="20"/>
    </row>
    <row r="46" spans="1:11" ht="18.5">
      <c r="A46" s="21"/>
      <c r="C46" s="20" t="s">
        <v>157</v>
      </c>
      <c r="D46" s="20"/>
      <c r="E46" s="20"/>
      <c r="F46" s="20"/>
      <c r="G46" s="20"/>
      <c r="H46" s="20"/>
      <c r="I46" s="20"/>
      <c r="J46" s="20"/>
      <c r="K46" s="20"/>
    </row>
    <row r="47" spans="1:11" ht="18.5">
      <c r="A47" s="20"/>
      <c r="C47" s="21"/>
      <c r="D47" s="20"/>
      <c r="E47" s="20"/>
      <c r="F47" s="20"/>
      <c r="G47" s="20"/>
      <c r="H47" s="20"/>
      <c r="I47" s="20"/>
      <c r="J47" s="20"/>
      <c r="K47" s="20"/>
    </row>
    <row r="48" spans="1:11" ht="18.5">
      <c r="A48" s="20"/>
      <c r="C48" s="20" t="s">
        <v>158</v>
      </c>
      <c r="D48" s="20"/>
      <c r="E48" s="20"/>
      <c r="F48" s="20"/>
      <c r="G48" s="20"/>
      <c r="H48" s="20"/>
      <c r="I48" s="20"/>
      <c r="J48" s="20"/>
      <c r="K48" s="20"/>
    </row>
    <row r="49" spans="1:11" ht="18.5">
      <c r="A49" s="20"/>
      <c r="C49" s="20"/>
      <c r="D49" s="20"/>
      <c r="E49" s="20"/>
      <c r="F49" s="20"/>
      <c r="G49" s="20"/>
      <c r="H49" s="20"/>
      <c r="I49" s="20"/>
      <c r="J49" s="20"/>
      <c r="K49" s="20"/>
    </row>
    <row r="50" spans="1:11" ht="18.5">
      <c r="A50" s="21"/>
      <c r="C50" s="20" t="s">
        <v>159</v>
      </c>
      <c r="D50" s="20"/>
      <c r="E50" s="20"/>
      <c r="F50" s="20"/>
      <c r="G50" s="20"/>
      <c r="H50" s="20"/>
      <c r="I50" s="20"/>
      <c r="J50" s="20"/>
      <c r="K50" s="20"/>
    </row>
    <row r="51" spans="1:11">
      <c r="A51" s="22"/>
      <c r="B51" s="22"/>
      <c r="C51" s="22"/>
      <c r="D51" s="22"/>
      <c r="E51" s="22"/>
      <c r="F51" s="22"/>
      <c r="G51" s="22"/>
      <c r="H51" s="22"/>
      <c r="I51" s="22"/>
      <c r="J51" s="22"/>
      <c r="K51" s="22"/>
    </row>
    <row r="52" spans="1:11">
      <c r="A52" s="22"/>
      <c r="B52" s="22"/>
      <c r="C52" s="22"/>
      <c r="D52" s="22"/>
      <c r="E52" s="22"/>
      <c r="F52" s="22"/>
      <c r="G52" s="22"/>
      <c r="H52" s="22"/>
      <c r="I52" s="22"/>
      <c r="J52" s="22"/>
      <c r="K52" s="22"/>
    </row>
    <row r="53" spans="1:11">
      <c r="A53" s="22"/>
      <c r="B53" s="22"/>
      <c r="C53" s="22"/>
      <c r="D53" s="22"/>
      <c r="E53" s="22"/>
      <c r="F53" s="22"/>
      <c r="G53" s="22"/>
      <c r="H53" s="22"/>
      <c r="I53" s="22"/>
      <c r="J53" s="22"/>
      <c r="K53" s="22"/>
    </row>
    <row r="54" spans="1:11" ht="28.5">
      <c r="A54" s="370" t="s">
        <v>160</v>
      </c>
      <c r="B54" s="370"/>
      <c r="C54" s="370"/>
      <c r="D54" s="370"/>
      <c r="E54" s="370"/>
      <c r="F54" s="370"/>
      <c r="G54" s="370"/>
      <c r="H54" s="370"/>
      <c r="I54" s="370"/>
      <c r="J54" s="370"/>
      <c r="K54" s="370"/>
    </row>
    <row r="55" spans="1:11" ht="21">
      <c r="A55" s="365" t="s">
        <v>161</v>
      </c>
      <c r="B55" s="365"/>
      <c r="C55" s="365"/>
      <c r="D55" s="365"/>
      <c r="E55" s="365"/>
      <c r="F55" s="365"/>
      <c r="G55" s="365"/>
      <c r="H55" s="365"/>
      <c r="I55" s="365"/>
      <c r="J55" s="365"/>
      <c r="K55" s="365"/>
    </row>
    <row r="57" spans="1:11" ht="18.5">
      <c r="E57" s="20" t="s">
        <v>162</v>
      </c>
    </row>
    <row r="58" spans="1:11" ht="18.5">
      <c r="E58" s="20" t="s">
        <v>163</v>
      </c>
    </row>
    <row r="59" spans="1:11" ht="18.5">
      <c r="E59" s="20" t="s">
        <v>164</v>
      </c>
    </row>
  </sheetData>
  <sheetProtection algorithmName="SHA-512" hashValue="hlCjumXvPupn7mQptrJkdM26lkKuPxrMuo56aRFRGbEMRb9x3n7sHo2nBYwDLI4BBrdDX7kB5sd/lxiWH+x0QA==" saltValue="PMKYB/KLkpDvvXkgjIoS/w==" spinCount="100000" sheet="1" objects="1" scenarios="1" selectLockedCells="1"/>
  <mergeCells count="14">
    <mergeCell ref="A8:K8"/>
    <mergeCell ref="A10:K10"/>
    <mergeCell ref="A55:K55"/>
    <mergeCell ref="A12:K12"/>
    <mergeCell ref="A14:K14"/>
    <mergeCell ref="A16:K16"/>
    <mergeCell ref="A18:K18"/>
    <mergeCell ref="B20:J22"/>
    <mergeCell ref="B23:J26"/>
    <mergeCell ref="B27:J28"/>
    <mergeCell ref="A30:K30"/>
    <mergeCell ref="A32:K34"/>
    <mergeCell ref="A36:K36"/>
    <mergeCell ref="A54:K54"/>
  </mergeCells>
  <pageMargins left="0.7" right="0.7" top="0.75" bottom="0.75" header="0.3" footer="0.3"/>
  <pageSetup scale="52" fitToHeight="0" orientation="portrait" r:id="rId1"/>
  <headerFooter>
    <oddFooter>&amp;C&amp;"Calibri,Regular"&amp;11</oddFooter>
    <evenFooter>&amp;C&amp;"Calibri,Regular"&amp;11</evenFooter>
    <firstFooter>&amp;C&amp;"Calibri,Regular"&amp;11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pageSetUpPr fitToPage="1"/>
  </sheetPr>
  <dimension ref="A1:E48"/>
  <sheetViews>
    <sheetView showGridLines="0" zoomScale="70" zoomScaleNormal="70" zoomScaleSheetLayoutView="40" workbookViewId="0">
      <selection activeCell="D9" sqref="D9"/>
    </sheetView>
  </sheetViews>
  <sheetFormatPr defaultColWidth="9.1796875" defaultRowHeight="14.15" customHeight="1"/>
  <cols>
    <col min="2" max="2" width="37.1796875" customWidth="1"/>
    <col min="3" max="3" width="39.1796875" customWidth="1"/>
    <col min="4" max="4" width="36.81640625" customWidth="1"/>
    <col min="5" max="5" width="49.81640625" customWidth="1"/>
  </cols>
  <sheetData>
    <row r="1" spans="2:5" ht="38.15" customHeight="1">
      <c r="B1" s="72"/>
      <c r="C1" s="73"/>
      <c r="D1" s="371" t="s">
        <v>165</v>
      </c>
      <c r="E1" s="372"/>
    </row>
    <row r="2" spans="2:5" ht="18" customHeight="1">
      <c r="B2" s="74" t="s">
        <v>0</v>
      </c>
      <c r="D2" s="371"/>
      <c r="E2" s="372"/>
    </row>
    <row r="3" spans="2:5" ht="14.15" customHeight="1">
      <c r="B3" s="75" t="s">
        <v>1</v>
      </c>
      <c r="C3" s="138"/>
      <c r="D3" s="371"/>
      <c r="E3" s="372"/>
    </row>
    <row r="4" spans="2:5" ht="14.15" customHeight="1">
      <c r="B4" s="75" t="s">
        <v>2</v>
      </c>
      <c r="C4" s="138"/>
      <c r="D4" s="371"/>
      <c r="E4" s="372"/>
    </row>
    <row r="5" spans="2:5" s="76" customFormat="1" ht="14.15" customHeight="1">
      <c r="B5" s="75" t="s">
        <v>3</v>
      </c>
      <c r="E5" s="77"/>
    </row>
    <row r="6" spans="2:5" s="76" customFormat="1" ht="14.15" customHeight="1">
      <c r="B6" s="78" t="s">
        <v>4</v>
      </c>
      <c r="D6" s="79" t="s">
        <v>5</v>
      </c>
      <c r="E6" s="80">
        <f ca="1">TODAY()</f>
        <v>45660</v>
      </c>
    </row>
    <row r="7" spans="2:5" s="76" customFormat="1" ht="5.15" customHeight="1" thickBot="1">
      <c r="B7" s="81"/>
      <c r="E7" s="77"/>
    </row>
    <row r="8" spans="2:5" ht="20.5" thickBot="1">
      <c r="B8" s="375" t="s">
        <v>166</v>
      </c>
      <c r="C8" s="376"/>
      <c r="D8" s="376"/>
      <c r="E8" s="377"/>
    </row>
    <row r="9" spans="2:5" ht="16.5" customHeight="1" thickBot="1">
      <c r="B9" s="85"/>
      <c r="C9" s="86" t="s">
        <v>167</v>
      </c>
      <c r="D9" s="131" t="str">
        <f>IF('Step 1-Rental Request Worksheet'!C36=0,"**Missing Information**",'Step 1-Rental Request Worksheet'!C36)</f>
        <v>**Missing Information**</v>
      </c>
      <c r="E9" s="108"/>
    </row>
    <row r="10" spans="2:5" ht="16.5" customHeight="1">
      <c r="B10" s="140" t="s">
        <v>168</v>
      </c>
      <c r="C10" s="141" t="s">
        <v>169</v>
      </c>
      <c r="D10" s="142" t="s">
        <v>170</v>
      </c>
      <c r="E10" s="143" t="s">
        <v>171</v>
      </c>
    </row>
    <row r="11" spans="2:5" ht="16.5" customHeight="1">
      <c r="B11" s="87" t="s">
        <v>172</v>
      </c>
      <c r="C11" s="134" t="str">
        <f>IF('Step 1-Rental Request Worksheet'!C37=0,"**Missing Information**",'Step 1-Rental Request Worksheet'!C37)</f>
        <v>**Missing Information**</v>
      </c>
      <c r="D11" s="136" t="str">
        <f>'Step 2-CFE Bailment'!J20</f>
        <v>**Missing Information**</v>
      </c>
      <c r="E11" s="137" t="str">
        <f>'Step 2-CFE Bailment'!J21</f>
        <v>**Missing Information**</v>
      </c>
    </row>
    <row r="12" spans="2:5" ht="16.5" customHeight="1">
      <c r="B12" s="378" t="s">
        <v>173</v>
      </c>
      <c r="C12" s="379"/>
      <c r="D12" s="132"/>
      <c r="E12" s="133"/>
    </row>
    <row r="13" spans="2:5" ht="15" customHeight="1" thickBot="1">
      <c r="B13" s="88"/>
      <c r="C13" s="89"/>
      <c r="D13" s="90"/>
      <c r="E13" s="91"/>
    </row>
    <row r="14" spans="2:5" ht="20.5" thickBot="1">
      <c r="B14" s="375" t="s">
        <v>174</v>
      </c>
      <c r="C14" s="376"/>
      <c r="D14" s="376"/>
      <c r="E14" s="377"/>
    </row>
    <row r="15" spans="2:5" ht="15" customHeight="1" thickBot="1">
      <c r="B15" s="88"/>
      <c r="C15" s="89"/>
      <c r="D15" s="90"/>
      <c r="E15" s="91"/>
    </row>
    <row r="16" spans="2:5" ht="14.5">
      <c r="B16" s="144" t="s">
        <v>174</v>
      </c>
      <c r="C16" s="142" t="s">
        <v>175</v>
      </c>
      <c r="D16" s="142" t="s">
        <v>170</v>
      </c>
      <c r="E16" s="143" t="s">
        <v>171</v>
      </c>
    </row>
    <row r="17" spans="2:5" ht="15.5">
      <c r="B17" s="87" t="s">
        <v>176</v>
      </c>
      <c r="C17" s="117" t="s">
        <v>177</v>
      </c>
      <c r="D17" s="115" t="s">
        <v>178</v>
      </c>
      <c r="E17" s="116" t="s">
        <v>179</v>
      </c>
    </row>
    <row r="18" spans="2:5" ht="15" thickBot="1">
      <c r="B18" s="92" t="s">
        <v>180</v>
      </c>
      <c r="C18" s="112" t="str">
        <f>IFERROR(IF(C17&gt;0,C17-C11,""),"")</f>
        <v/>
      </c>
      <c r="D18" s="113" t="str">
        <f>IFERROR(IF(D17&gt;0,D17-D11,""),"")</f>
        <v/>
      </c>
      <c r="E18" s="114" t="str">
        <f>IFERROR(IF(E17&gt;0,E17-E11,""),"")</f>
        <v/>
      </c>
    </row>
    <row r="19" spans="2:5" ht="15" customHeight="1" thickBot="1">
      <c r="B19" s="88"/>
      <c r="C19" s="89"/>
      <c r="D19" s="90"/>
      <c r="E19" s="91"/>
    </row>
    <row r="20" spans="2:5" ht="14.5">
      <c r="B20" s="380" t="s">
        <v>181</v>
      </c>
      <c r="C20" s="381"/>
      <c r="D20" s="381"/>
      <c r="E20" s="382"/>
    </row>
    <row r="21" spans="2:5" ht="20.25" customHeight="1">
      <c r="B21" s="383" t="s">
        <v>182</v>
      </c>
      <c r="C21" s="384"/>
      <c r="D21" s="385" t="s">
        <v>183</v>
      </c>
      <c r="E21" s="386"/>
    </row>
    <row r="22" spans="2:5" ht="20.25" customHeight="1">
      <c r="B22" s="93" t="s">
        <v>184</v>
      </c>
      <c r="C22" s="94"/>
      <c r="D22" s="95" t="s">
        <v>185</v>
      </c>
      <c r="E22" s="96"/>
    </row>
    <row r="23" spans="2:5" ht="32" customHeight="1">
      <c r="B23" s="97" t="s">
        <v>186</v>
      </c>
      <c r="C23" s="98"/>
      <c r="D23" s="373" t="s">
        <v>187</v>
      </c>
      <c r="E23" s="374"/>
    </row>
    <row r="24" spans="2:5" ht="20.25" customHeight="1">
      <c r="B24" s="390" t="s">
        <v>188</v>
      </c>
      <c r="C24" s="391"/>
      <c r="D24" s="392"/>
      <c r="E24" s="393"/>
    </row>
    <row r="25" spans="2:5" ht="20.25" customHeight="1">
      <c r="B25" s="394" t="s">
        <v>189</v>
      </c>
      <c r="C25" s="395"/>
      <c r="D25" s="99"/>
      <c r="E25" s="100"/>
    </row>
    <row r="26" spans="2:5" ht="20.25" customHeight="1">
      <c r="B26" s="396" t="s">
        <v>190</v>
      </c>
      <c r="C26" s="397"/>
      <c r="D26" s="397"/>
      <c r="E26" s="398"/>
    </row>
    <row r="27" spans="2:5" ht="20.25" customHeight="1">
      <c r="B27" s="399" t="s">
        <v>191</v>
      </c>
      <c r="C27" s="400"/>
      <c r="D27" s="401"/>
      <c r="E27" s="402"/>
    </row>
    <row r="28" spans="2:5" ht="20.25" customHeight="1">
      <c r="B28" s="206" t="s">
        <v>201</v>
      </c>
      <c r="C28" s="207" t="s">
        <v>202</v>
      </c>
      <c r="D28" s="205"/>
      <c r="E28" s="204"/>
    </row>
    <row r="29" spans="2:5" ht="37.25" customHeight="1">
      <c r="B29" s="403" t="s">
        <v>192</v>
      </c>
      <c r="C29" s="404"/>
      <c r="D29" s="404"/>
      <c r="E29" s="405"/>
    </row>
    <row r="30" spans="2:5" ht="15" customHeight="1" thickBot="1">
      <c r="B30" s="88"/>
      <c r="C30" s="89"/>
      <c r="D30" s="90"/>
      <c r="E30" s="91"/>
    </row>
    <row r="31" spans="2:5" s="1" customFormat="1" ht="15" customHeight="1" thickTop="1" thickBot="1">
      <c r="B31" s="406" t="s">
        <v>193</v>
      </c>
      <c r="C31" s="407"/>
      <c r="D31" s="101"/>
      <c r="E31" s="102"/>
    </row>
    <row r="32" spans="2:5" ht="16" thickTop="1">
      <c r="B32" s="103" t="s">
        <v>194</v>
      </c>
      <c r="C32" s="181" t="str">
        <f>IF('Step 1-Rental Request Worksheet'!E27=0,"**Missing Information**",'Step 1-Rental Request Worksheet'!E27)</f>
        <v>**Missing Information**</v>
      </c>
      <c r="D32" s="104"/>
      <c r="E32" s="102"/>
    </row>
    <row r="33" spans="1:5" ht="15.5">
      <c r="B33" s="103" t="s">
        <v>195</v>
      </c>
      <c r="C33" s="182" t="s">
        <v>178</v>
      </c>
      <c r="D33" s="105"/>
      <c r="E33" s="102"/>
    </row>
    <row r="34" spans="1:5" ht="15.5">
      <c r="B34" s="103" t="s">
        <v>196</v>
      </c>
      <c r="C34" s="182" t="s">
        <v>178</v>
      </c>
      <c r="D34" s="105"/>
      <c r="E34" s="102"/>
    </row>
    <row r="35" spans="1:5" ht="15.5">
      <c r="B35" s="103" t="s">
        <v>197</v>
      </c>
      <c r="C35" s="182" t="s">
        <v>178</v>
      </c>
      <c r="D35" s="105"/>
      <c r="E35" s="102"/>
    </row>
    <row r="36" spans="1:5" ht="15" thickBot="1">
      <c r="A36" s="106"/>
      <c r="B36" s="107"/>
      <c r="C36" s="90"/>
      <c r="D36" s="90"/>
      <c r="E36" s="91"/>
    </row>
    <row r="37" spans="1:5" ht="16" thickBot="1">
      <c r="A37" s="106"/>
      <c r="B37" s="145" t="s">
        <v>198</v>
      </c>
      <c r="C37" s="105"/>
      <c r="D37" s="105"/>
      <c r="E37" s="108"/>
    </row>
    <row r="38" spans="1:5" ht="14.5">
      <c r="A38" s="106"/>
      <c r="B38" s="408"/>
      <c r="C38" s="409"/>
      <c r="D38" s="409"/>
      <c r="E38" s="410"/>
    </row>
    <row r="39" spans="1:5" s="110" customFormat="1" ht="15.5">
      <c r="A39" s="109"/>
      <c r="B39" s="408"/>
      <c r="C39" s="411"/>
      <c r="D39" s="411"/>
      <c r="E39" s="412"/>
    </row>
    <row r="40" spans="1:5" s="110" customFormat="1" ht="15.5">
      <c r="A40" s="109"/>
      <c r="B40" s="408"/>
      <c r="C40" s="411"/>
      <c r="D40" s="411"/>
      <c r="E40" s="412"/>
    </row>
    <row r="41" spans="1:5" s="110" customFormat="1" ht="15.5">
      <c r="A41" s="109"/>
      <c r="B41" s="408"/>
      <c r="C41" s="411"/>
      <c r="D41" s="411"/>
      <c r="E41" s="412"/>
    </row>
    <row r="42" spans="1:5" s="110" customFormat="1" ht="15.5">
      <c r="A42" s="109"/>
      <c r="B42" s="408"/>
      <c r="C42" s="411"/>
      <c r="D42" s="411"/>
      <c r="E42" s="412"/>
    </row>
    <row r="43" spans="1:5" ht="15" thickBot="1">
      <c r="A43" s="106"/>
      <c r="B43" s="387"/>
      <c r="C43" s="388"/>
      <c r="D43" s="388"/>
      <c r="E43" s="389"/>
    </row>
    <row r="47" spans="1:5" ht="14.15" customHeight="1">
      <c r="C47" s="180" t="s">
        <v>199</v>
      </c>
    </row>
    <row r="48" spans="1:5" ht="14.15" customHeight="1">
      <c r="C48" s="180" t="s">
        <v>200</v>
      </c>
    </row>
  </sheetData>
  <sheetProtection algorithmName="SHA-512" hashValue="X1x6GBgHV1UMP7lj0Aly+0quAey5xup21tkQ6d1XNiaKW4hCZ+Qankd6EH2KV1Hl3PG2W1K62ixbP+ZKbEkMMg==" saltValue="gymNBPJIPOmRYsbl49s4Ew==" spinCount="100000" sheet="1" objects="1" scenarios="1" selectLockedCells="1"/>
  <mergeCells count="22">
    <mergeCell ref="B43:E43"/>
    <mergeCell ref="B24:C24"/>
    <mergeCell ref="D24:E24"/>
    <mergeCell ref="B25:C25"/>
    <mergeCell ref="B26:E26"/>
    <mergeCell ref="B27:C27"/>
    <mergeCell ref="D27:E27"/>
    <mergeCell ref="B29:E29"/>
    <mergeCell ref="B31:C31"/>
    <mergeCell ref="B38:E38"/>
    <mergeCell ref="B39:E39"/>
    <mergeCell ref="B42:E42"/>
    <mergeCell ref="B40:E40"/>
    <mergeCell ref="B41:E41"/>
    <mergeCell ref="D1:E4"/>
    <mergeCell ref="D23:E23"/>
    <mergeCell ref="B8:E8"/>
    <mergeCell ref="B12:C12"/>
    <mergeCell ref="B14:E14"/>
    <mergeCell ref="B20:E20"/>
    <mergeCell ref="B21:C21"/>
    <mergeCell ref="D21:E21"/>
  </mergeCells>
  <dataValidations count="1">
    <dataValidation type="list" allowBlank="1" showInputMessage="1" showErrorMessage="1" sqref="C35" xr:uid="{00000000-0002-0000-0300-000000000000}">
      <formula1>$C$47:$C$50</formula1>
    </dataValidation>
  </dataValidations>
  <hyperlinks>
    <hyperlink ref="B6" r:id="rId1" xr:uid="{00000000-0004-0000-0300-000000000000}"/>
  </hyperlinks>
  <pageMargins left="0.7" right="0.7" top="0.75" bottom="0.75" header="0.3" footer="0.3"/>
  <pageSetup scale="55" orientation="portrait" r:id="rId2"/>
  <headerFooter>
    <oddFooter>&amp;C&amp;"Calibri,Regular"&amp;11</oddFooter>
    <evenFooter>&amp;C&amp;"Calibri,Regular"&amp;11</evenFooter>
    <firstFooter>&amp;C&amp;"Calibri,Regular"&amp;11</first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A837777CF23A40A58461C14A444CA8" ma:contentTypeVersion="1" ma:contentTypeDescription="Create a new document." ma:contentTypeScope="" ma:versionID="166604cdb2340f1c2e167c0862af0e90">
  <xsd:schema xmlns:xsd="http://www.w3.org/2001/XMLSchema" xmlns:xs="http://www.w3.org/2001/XMLSchema" xmlns:p="http://schemas.microsoft.com/office/2006/metadata/properties" xmlns:ns2="bc6df78a-3ac1-4be0-88b6-9e6c58839930" targetNamespace="http://schemas.microsoft.com/office/2006/metadata/properties" ma:root="true" ma:fieldsID="c6caf833073d8217c1fb213da5cf1123" ns2:_="">
    <xsd:import namespace="bc6df78a-3ac1-4be0-88b6-9e6c588399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6df78a-3ac1-4be0-88b6-9e6c5883993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D3C4C4-120C-4D21-A55E-ADFA7FBF2B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6df78a-3ac1-4be0-88b6-9e6c58839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C39FCA-25AA-44FC-99FC-2A14952C775B}">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97839B3F-967C-464C-9F56-3334A16929BF}">
  <ds:schemaRefs>
    <ds:schemaRef ds:uri="bc6df78a-3ac1-4be0-88b6-9e6c58839930"/>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4.xml><?xml version="1.0" encoding="utf-8"?>
<ds:datastoreItem xmlns:ds="http://schemas.openxmlformats.org/officeDocument/2006/customXml" ds:itemID="{03830FC2-4A2D-4671-9DEC-9F0ADE14AFB8}">
  <ds:schemaRefs>
    <ds:schemaRef ds:uri="http://schemas.microsoft.com/sharepoint/v3/contenttype/forms"/>
  </ds:schemaRefs>
</ds:datastoreItem>
</file>

<file path=docMetadata/LabelInfo.xml><?xml version="1.0" encoding="utf-8"?>
<clbl:labelList xmlns:clbl="http://schemas.microsoft.com/office/2020/mipLabelMetadata">
  <clbl:label id="{d546e5e1-5d42-4630-bacd-c69bfdcbd5e8}" enabled="1" method="Standard" siteId="{96ece526-9c7d-48b0-8daf-8b93c90a5d1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Step 1-Rental Request Worksheet</vt:lpstr>
      <vt:lpstr>Step 2-CFE Bailment</vt:lpstr>
      <vt:lpstr>Step 3-Insurance</vt:lpstr>
      <vt:lpstr>Step 4-Removal Worksheet</vt:lpstr>
      <vt:lpstr>'Step 1-Rental Request Worksheet'!Print_Area</vt:lpstr>
      <vt:lpstr>'Step 2-CFE Bailment'!Print_Area</vt:lpstr>
      <vt:lpstr>'Step 3-Insurance'!Print_Area</vt:lpstr>
      <vt:lpstr>'Step 4-Removal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E520848</dc:creator>
  <cp:keywords/>
  <dc:description/>
  <cp:lastModifiedBy>Fox, Eva</cp:lastModifiedBy>
  <cp:revision/>
  <dcterms:created xsi:type="dcterms:W3CDTF">2017-05-29T17:07:33Z</dcterms:created>
  <dcterms:modified xsi:type="dcterms:W3CDTF">2025-01-03T19:27:14Z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508ebc37-cff8-49ce-92c9-bb7a5af37b2d</vt:lpwstr>
  </property>
  <property fmtid="{D5CDD505-2E9C-101B-9397-08002B2CF9AE}" pid="3" name="bjSaver">
    <vt:lpwstr>beS0bmK53AISoZJBgMhsjfJawVAEYXd1</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ContentTypeId">
    <vt:lpwstr>0x0101008DA837777CF23A40A58461C14A444CA8</vt:lpwstr>
  </property>
  <property fmtid="{D5CDD505-2E9C-101B-9397-08002B2CF9AE}" pid="10" name="MSIP_Label_d546e5e1-5d42-4630-bacd-c69bfdcbd5e8_Enabled">
    <vt:lpwstr>true</vt:lpwstr>
  </property>
  <property fmtid="{D5CDD505-2E9C-101B-9397-08002B2CF9AE}" pid="11" name="MSIP_Label_d546e5e1-5d42-4630-bacd-c69bfdcbd5e8_SetDate">
    <vt:lpwstr>2022-02-18T15:29:10Z</vt:lpwstr>
  </property>
  <property fmtid="{D5CDD505-2E9C-101B-9397-08002B2CF9AE}" pid="12" name="MSIP_Label_d546e5e1-5d42-4630-bacd-c69bfdcbd5e8_Method">
    <vt:lpwstr>Standard</vt:lpwstr>
  </property>
  <property fmtid="{D5CDD505-2E9C-101B-9397-08002B2CF9AE}" pid="13" name="MSIP_Label_d546e5e1-5d42-4630-bacd-c69bfdcbd5e8_Name">
    <vt:lpwstr>d546e5e1-5d42-4630-bacd-c69bfdcbd5e8</vt:lpwstr>
  </property>
  <property fmtid="{D5CDD505-2E9C-101B-9397-08002B2CF9AE}" pid="14" name="MSIP_Label_d546e5e1-5d42-4630-bacd-c69bfdcbd5e8_SiteId">
    <vt:lpwstr>96ece526-9c7d-48b0-8daf-8b93c90a5d18</vt:lpwstr>
  </property>
  <property fmtid="{D5CDD505-2E9C-101B-9397-08002B2CF9AE}" pid="15" name="MSIP_Label_d546e5e1-5d42-4630-bacd-c69bfdcbd5e8_ActionId">
    <vt:lpwstr>aa179bd5-255f-466e-8499-9c9c45b94a39</vt:lpwstr>
  </property>
  <property fmtid="{D5CDD505-2E9C-101B-9397-08002B2CF9AE}" pid="16" name="MSIP_Label_d546e5e1-5d42-4630-bacd-c69bfdcbd5e8_ContentBits">
    <vt:lpwstr>0</vt:lpwstr>
  </property>
  <property fmtid="{D5CDD505-2E9C-101B-9397-08002B2CF9AE}" pid="17" name="SmartTag">
    <vt:lpwstr>4</vt:lpwstr>
  </property>
</Properties>
</file>